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13_ncr:1_{2AA9F56A-822D-4E21-A43D-C26CA5A3A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4-25" sheetId="1" r:id="rId1"/>
    <sheet name="Nomina Fijo 4-25" sheetId="3" r:id="rId2"/>
    <sheet name="Nomina Temporal 4-25" sheetId="2" r:id="rId3"/>
  </sheets>
  <definedNames>
    <definedName name="_xlnm.Print_Area" localSheetId="1">'Nomina Fijo 4-25'!$A$2:$N$108</definedName>
    <definedName name="_xlnm.Print_Area" localSheetId="2">'Nomina Temporal 4-25'!$A$1:$M$58</definedName>
    <definedName name="_xlnm.Print_Area" localSheetId="0">'Nomina vigilancia 4-25'!$A$1:$M$61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47" i="1" s="1"/>
  <c r="L22" i="1"/>
  <c r="L21" i="1"/>
  <c r="L20" i="1"/>
  <c r="L19" i="1"/>
  <c r="L18" i="1"/>
  <c r="L17" i="1"/>
  <c r="L16" i="1"/>
  <c r="L15" i="1"/>
  <c r="L14" i="1"/>
  <c r="L13" i="1"/>
  <c r="L12" i="1"/>
  <c r="M45" i="1"/>
  <c r="L45" i="1"/>
  <c r="K47" i="1"/>
  <c r="K96" i="3"/>
  <c r="I96" i="3"/>
  <c r="H96" i="3"/>
  <c r="G96" i="3"/>
  <c r="E96" i="3"/>
  <c r="E48" i="2"/>
  <c r="L45" i="2"/>
  <c r="M45" i="2" s="1"/>
  <c r="M96" i="3"/>
  <c r="J96" i="3"/>
  <c r="L96" i="3"/>
  <c r="M21" i="2"/>
  <c r="M19" i="2"/>
  <c r="M17" i="2"/>
  <c r="L47" i="2"/>
  <c r="M47" i="2" s="1"/>
  <c r="L41" i="2"/>
  <c r="M41" i="2" s="1"/>
  <c r="L39" i="2"/>
  <c r="M39" i="2" s="1"/>
  <c r="L38" i="2"/>
  <c r="M38" i="2" s="1"/>
  <c r="L37" i="2"/>
  <c r="L36" i="2"/>
  <c r="M36" i="2" s="1"/>
  <c r="L35" i="2"/>
  <c r="M35" i="2" s="1"/>
  <c r="L34" i="2"/>
  <c r="M34" i="2" s="1"/>
  <c r="L32" i="2"/>
  <c r="M32" i="2" s="1"/>
  <c r="L31" i="2"/>
  <c r="M31" i="2" s="1"/>
  <c r="L30" i="2"/>
  <c r="M30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1" i="2"/>
  <c r="L19" i="2"/>
  <c r="L18" i="2"/>
  <c r="M18" i="2" s="1"/>
  <c r="L17" i="2"/>
  <c r="L15" i="2"/>
  <c r="M15" i="2" s="1"/>
  <c r="L14" i="2"/>
  <c r="M14" i="2" s="1"/>
  <c r="L12" i="2"/>
  <c r="M12" i="2" s="1"/>
  <c r="K48" i="2"/>
  <c r="M47" i="1"/>
  <c r="J48" i="2"/>
  <c r="I48" i="2"/>
  <c r="H48" i="2"/>
  <c r="G48" i="2"/>
  <c r="L48" i="2" l="1"/>
  <c r="M48" i="2"/>
  <c r="G47" i="1"/>
  <c r="E47" i="1"/>
  <c r="I47" i="1" l="1"/>
</calcChain>
</file>

<file path=xl/sharedStrings.xml><?xml version="1.0" encoding="utf-8"?>
<sst xmlns="http://schemas.openxmlformats.org/spreadsheetml/2006/main" count="568" uniqueCount="229">
  <si>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</si>
  <si>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</si>
  <si>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</si>
  <si>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</si>
  <si>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</si>
  <si>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</si>
  <si>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</si>
  <si>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</si>
  <si>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</si>
  <si>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</si>
  <si>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</si>
  <si>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</si>
  <si>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</si>
  <si>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</si>
  <si>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</si>
  <si>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</si>
  <si>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</si>
  <si>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</si>
  <si>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</si>
  <si>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</si>
  <si>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</si>
  <si>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</si>
  <si>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</si>
  <si>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</si>
  <si>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</si>
  <si>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</si>
  <si>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</si>
  <si>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</si>
  <si>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</si>
  <si>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</si>
  <si>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</si>
  <si>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</si>
  <si>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</si>
  <si>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</si>
  <si>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</si>
  <si>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</si>
  <si>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</si>
  <si>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</si>
  <si>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</si>
  <si>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</si>
  <si>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</si>
  <si>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</si>
  <si>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</si>
  <si>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</si>
  <si>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</si>
  <si>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</si>
  <si>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</si>
  <si>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</si>
  <si>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</si>
  <si>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</si>
  <si>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</si>
  <si>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</si>
  <si>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</si>
  <si>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</si>
  <si>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</si>
  <si>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</si>
  <si>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</si>
  <si>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</si>
  <si>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</si>
  <si>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</si>
  <si>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</si>
  <si>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</si>
  <si>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</si>
  <si>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</si>
  <si>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</si>
  <si>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</si>
  <si>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</si>
  <si>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</si>
  <si>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</si>
  <si>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</si>
  <si>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</si>
  <si>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</si>
  <si>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</si>
  <si>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</si>
  <si>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</si>
  <si>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</si>
  <si>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</si>
  <si>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</si>
  <si>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</si>
  <si>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</si>
  <si>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</si>
  <si>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</si>
  <si>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</si>
  <si>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</si>
  <si>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</si>
  <si>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</si>
  <si>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</si>
  <si>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</si>
  <si>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</si>
  <si>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</si>
  <si>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</si>
  <si>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</si>
  <si>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</si>
  <si>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</si>
  <si>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</si>
  <si>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</si>
  <si>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</si>
  <si>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</si>
  <si>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</si>
  <si>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</si>
  <si>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</si>
  <si>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</si>
  <si>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</si>
  <si>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</si>
  <si>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</si>
  <si>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</si>
  <si>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</si>
  <si>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</si>
  <si>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</si>
  <si>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</si>
  <si>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</si>
  <si>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</si>
  <si>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</si>
  <si>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</si>
  <si>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</si>
  <si>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</si>
  <si>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</si>
  <si>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</si>
  <si>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</si>
  <si>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</si>
  <si>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</si>
  <si>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</si>
  <si>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</si>
  <si>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</si>
  <si>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</si>
  <si>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</si>
  <si>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</si>
  <si>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</si>
  <si>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</si>
  <si>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</si>
  <si>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</si>
  <si>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</si>
  <si>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</si>
  <si>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</si>
  <si>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</si>
  <si>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</si>
  <si>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</si>
  <si>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</si>
  <si>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</si>
  <si>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</si>
  <si>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</si>
  <si>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</si>
  <si>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</si>
  <si>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</si>
  <si>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</si>
  <si>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</si>
  <si>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</si>
  <si>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</si>
  <si>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</si>
  <si>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</si>
  <si>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</si>
  <si>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</si>
  <si>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</si>
  <si>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</si>
  <si>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</si>
  <si>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</si>
  <si>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</si>
  <si>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</si>
  <si>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</si>
  <si>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</si>
  <si>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</si>
  <si>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</si>
  <si>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</si>
  <si>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</si>
  <si>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</si>
  <si>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</si>
  <si>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</si>
  <si>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</si>
  <si>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</si>
  <si>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</si>
  <si>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</si>
  <si>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</si>
  <si>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</si>
  <si>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</si>
  <si>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</si>
  <si>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</si>
  <si>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</si>
  <si>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</si>
  <si>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</si>
  <si>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</si>
  <si>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</si>
  <si>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</si>
  <si>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</si>
  <si>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</si>
  <si>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</si>
  <si>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</si>
  <si>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</si>
  <si>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</si>
  <si>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</si>
  <si>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</si>
  <si>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</si>
  <si>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</si>
  <si>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</si>
  <si>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</si>
  <si>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</si>
  <si>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</si>
  <si>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</si>
  <si>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</si>
  <si>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</si>
  <si>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</si>
  <si>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</si>
  <si>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</si>
  <si>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</si>
  <si>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TECNICO CONTABILIDAD</t>
  </si>
  <si>
    <t>DIVISION DE COMPRAS Y CONTRATACIONES-COE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</si>
  <si>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</si>
  <si>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</si>
  <si>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</si>
  <si>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</si>
  <si>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</si>
  <si>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</si>
  <si>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</si>
  <si>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</si>
  <si>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</si>
  <si>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</si>
  <si>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</si>
  <si>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</si>
  <si>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</si>
  <si>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</si>
  <si>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</si>
  <si>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</si>
  <si>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</si>
  <si>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</si>
  <si>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</si>
  <si>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t>Encargada del Departamento de Recursos Humanos</t>
  </si>
  <si>
    <t>ANGELICA MARIA ALCANTARA VALDEZ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</si>
  <si>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Abril 2025</t>
    </r>
  </si>
  <si>
    <t>NOMINA PERSONAL VIGILANCIA  ABRIL 2025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</si>
  <si>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Abril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</si>
</sst>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49</xdr:row>
      <xdr:rowOff>114300</xdr:rowOff>
    </xdr:from>
    <xdr:to>
      <xdr:col>7</xdr:col>
      <xdr:colOff>345189</xdr:colOff>
      <xdr:row>57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49</xdr:row>
      <xdr:rowOff>133350</xdr:rowOff>
    </xdr:from>
    <xdr:to>
      <xdr:col>4</xdr:col>
      <xdr:colOff>564264</xdr:colOff>
      <xdr:row>57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workbookViewId="0">
      <selection activeCell="L42" sqref="L42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227</v>
      </c>
      <c r="K9" s="1"/>
    </row>
    <row r="10" spans="1:13" x14ac:dyDescent="0.25">
      <c r="A10" s="19" t="s">
        <v>64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66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4" si="0">I12+K12</f>
        <v>0</v>
      </c>
      <c r="M12" s="8">
        <f t="shared" ref="M12:M44" si="1">G12-L12</f>
        <v>16117.5</v>
      </c>
    </row>
    <row r="13" spans="1:13" x14ac:dyDescent="0.25">
      <c r="A13" s="20" t="s">
        <v>66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66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66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66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29825</v>
      </c>
    </row>
    <row r="17" spans="1:13" x14ac:dyDescent="0.25">
      <c r="A17" s="20" t="s">
        <v>66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66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19825</v>
      </c>
    </row>
    <row r="19" spans="1:13" x14ac:dyDescent="0.25">
      <c r="A19" s="20" t="s">
        <v>66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19025</v>
      </c>
    </row>
    <row r="20" spans="1:13" x14ac:dyDescent="0.25">
      <c r="A20" s="20" t="s">
        <v>66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19942.5</v>
      </c>
    </row>
    <row r="21" spans="1:13" x14ac:dyDescent="0.25">
      <c r="A21" s="20" t="s">
        <v>66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19825</v>
      </c>
    </row>
    <row r="22" spans="1:13" x14ac:dyDescent="0.25">
      <c r="A22" s="20" t="s">
        <v>66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24825</v>
      </c>
    </row>
    <row r="23" spans="1:13" x14ac:dyDescent="0.25">
      <c r="A23" s="20" t="s">
        <v>66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18825</v>
      </c>
    </row>
    <row r="24" spans="1:13" x14ac:dyDescent="0.25">
      <c r="A24" s="20" t="s">
        <v>66</v>
      </c>
      <c r="B24" s="6" t="s">
        <v>29</v>
      </c>
      <c r="C24" s="6" t="s">
        <v>30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66</v>
      </c>
      <c r="B25" s="6" t="s">
        <v>31</v>
      </c>
      <c r="C25" s="6" t="s">
        <v>19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19825</v>
      </c>
    </row>
    <row r="26" spans="1:13" x14ac:dyDescent="0.25">
      <c r="A26" s="20" t="s">
        <v>66</v>
      </c>
      <c r="B26" s="6" t="s">
        <v>32</v>
      </c>
      <c r="C26" s="6" t="s">
        <v>19</v>
      </c>
      <c r="D26" s="6" t="s">
        <v>15</v>
      </c>
      <c r="E26" s="8">
        <v>30000</v>
      </c>
      <c r="F26" s="6">
        <v>0</v>
      </c>
      <c r="G26" s="8">
        <v>30000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29825</v>
      </c>
    </row>
    <row r="27" spans="1:13" x14ac:dyDescent="0.25">
      <c r="A27" s="20" t="s">
        <v>66</v>
      </c>
      <c r="B27" s="6" t="s">
        <v>33</v>
      </c>
      <c r="C27" s="6" t="s">
        <v>19</v>
      </c>
      <c r="D27" s="6" t="s">
        <v>15</v>
      </c>
      <c r="E27" s="8">
        <v>15000</v>
      </c>
      <c r="F27" s="6">
        <v>0</v>
      </c>
      <c r="G27" s="8">
        <v>15000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14825</v>
      </c>
    </row>
    <row r="28" spans="1:13" x14ac:dyDescent="0.25">
      <c r="A28" s="20" t="s">
        <v>66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29825</v>
      </c>
    </row>
    <row r="29" spans="1:13" x14ac:dyDescent="0.25">
      <c r="A29" s="20" t="s">
        <v>66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19825</v>
      </c>
    </row>
    <row r="30" spans="1:13" x14ac:dyDescent="0.25">
      <c r="A30" s="20" t="s">
        <v>66</v>
      </c>
      <c r="B30" s="6" t="s">
        <v>36</v>
      </c>
      <c r="C30" s="6" t="s">
        <v>19</v>
      </c>
      <c r="D30" s="6" t="s">
        <v>15</v>
      </c>
      <c r="E30" s="8">
        <v>10000</v>
      </c>
      <c r="F30" s="6">
        <v>0</v>
      </c>
      <c r="G30" s="8">
        <v>10000</v>
      </c>
      <c r="H30" s="6">
        <v>0</v>
      </c>
      <c r="I30" s="6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9825</v>
      </c>
    </row>
    <row r="31" spans="1:13" x14ac:dyDescent="0.25">
      <c r="A31" s="20" t="s">
        <v>66</v>
      </c>
      <c r="B31" s="6" t="s">
        <v>37</v>
      </c>
      <c r="C31" s="6" t="s">
        <v>19</v>
      </c>
      <c r="D31" s="6" t="s">
        <v>15</v>
      </c>
      <c r="E31" s="8">
        <v>15000</v>
      </c>
      <c r="F31" s="6">
        <v>0</v>
      </c>
      <c r="G31" s="8">
        <v>15000</v>
      </c>
      <c r="H31" s="6">
        <v>0</v>
      </c>
      <c r="I31" s="6">
        <v>0</v>
      </c>
      <c r="J31" s="6">
        <v>0</v>
      </c>
      <c r="K31" s="7">
        <v>175</v>
      </c>
      <c r="L31" s="8">
        <f t="shared" si="0"/>
        <v>175</v>
      </c>
      <c r="M31" s="8">
        <f t="shared" si="1"/>
        <v>14825</v>
      </c>
    </row>
    <row r="32" spans="1:13" x14ac:dyDescent="0.25">
      <c r="A32" s="20" t="s">
        <v>66</v>
      </c>
      <c r="B32" s="6" t="s">
        <v>209</v>
      </c>
      <c r="C32" s="6" t="s">
        <v>30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8">
        <v>0</v>
      </c>
      <c r="J32" s="6">
        <v>0</v>
      </c>
      <c r="K32" s="7">
        <v>175</v>
      </c>
      <c r="L32" s="8">
        <f t="shared" si="0"/>
        <v>175</v>
      </c>
      <c r="M32" s="8">
        <f t="shared" si="1"/>
        <v>19825</v>
      </c>
    </row>
    <row r="33" spans="1:13" x14ac:dyDescent="0.25">
      <c r="A33" s="20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>
        <f t="shared" si="0"/>
        <v>0</v>
      </c>
      <c r="M33" s="8">
        <f t="shared" si="1"/>
        <v>0</v>
      </c>
    </row>
    <row r="34" spans="1:13" x14ac:dyDescent="0.25">
      <c r="A34" s="20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8">
        <f t="shared" si="0"/>
        <v>0</v>
      </c>
      <c r="M34" s="8">
        <f t="shared" si="1"/>
        <v>0</v>
      </c>
    </row>
    <row r="35" spans="1:13" x14ac:dyDescent="0.25">
      <c r="A35" s="20" t="s">
        <v>66</v>
      </c>
      <c r="B35" s="6" t="s">
        <v>210</v>
      </c>
      <c r="C35" s="6" t="s">
        <v>41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f t="shared" si="0"/>
        <v>175</v>
      </c>
      <c r="M35" s="8">
        <f t="shared" si="1"/>
        <v>29825</v>
      </c>
    </row>
    <row r="36" spans="1:13" x14ac:dyDescent="0.25">
      <c r="A36" s="20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>
        <f t="shared" si="0"/>
        <v>0</v>
      </c>
      <c r="M36" s="8">
        <f t="shared" si="1"/>
        <v>0</v>
      </c>
    </row>
    <row r="37" spans="1:13" x14ac:dyDescent="0.25">
      <c r="A37" s="20" t="s">
        <v>66</v>
      </c>
      <c r="B37" s="6" t="s">
        <v>43</v>
      </c>
      <c r="C37" s="6" t="s">
        <v>44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325</v>
      </c>
      <c r="L37" s="8">
        <f t="shared" si="0"/>
        <v>2622.25</v>
      </c>
      <c r="M37" s="8">
        <f t="shared" si="1"/>
        <v>47377.75</v>
      </c>
    </row>
    <row r="38" spans="1:13" x14ac:dyDescent="0.25">
      <c r="A38" s="20" t="s">
        <v>79</v>
      </c>
      <c r="B38" s="6" t="s">
        <v>45</v>
      </c>
      <c r="C38" s="6" t="s">
        <v>46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f t="shared" si="0"/>
        <v>175</v>
      </c>
      <c r="M38" s="8">
        <f t="shared" si="1"/>
        <v>29825</v>
      </c>
    </row>
    <row r="39" spans="1:13" x14ac:dyDescent="0.25">
      <c r="A39" s="20"/>
      <c r="B39" s="6" t="s">
        <v>47</v>
      </c>
      <c r="C39" s="6"/>
      <c r="D39" s="6"/>
      <c r="E39" s="6"/>
      <c r="F39" s="6"/>
      <c r="G39" s="6"/>
      <c r="H39" s="6"/>
      <c r="I39" s="6"/>
      <c r="J39" s="6"/>
      <c r="K39" s="7"/>
      <c r="L39" s="8">
        <f t="shared" si="0"/>
        <v>0</v>
      </c>
      <c r="M39" s="8">
        <f t="shared" si="1"/>
        <v>0</v>
      </c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>
        <f t="shared" si="0"/>
        <v>0</v>
      </c>
      <c r="M40" s="8">
        <f t="shared" si="1"/>
        <v>0</v>
      </c>
    </row>
    <row r="41" spans="1:13" x14ac:dyDescent="0.25">
      <c r="A41" s="20" t="s">
        <v>66</v>
      </c>
      <c r="B41" s="6" t="s">
        <v>49</v>
      </c>
      <c r="C41" s="6" t="s">
        <v>50</v>
      </c>
      <c r="D41" s="6" t="s">
        <v>15</v>
      </c>
      <c r="E41" s="8">
        <v>53050</v>
      </c>
      <c r="F41" s="6">
        <v>0</v>
      </c>
      <c r="G41" s="8">
        <v>53050</v>
      </c>
      <c r="H41" s="6">
        <v>0</v>
      </c>
      <c r="I41" s="8">
        <v>2805.88</v>
      </c>
      <c r="J41" s="6">
        <v>0</v>
      </c>
      <c r="K41" s="7">
        <v>0</v>
      </c>
      <c r="L41" s="8">
        <f t="shared" si="0"/>
        <v>2805.88</v>
      </c>
      <c r="M41" s="8">
        <f t="shared" si="1"/>
        <v>50244.12</v>
      </c>
    </row>
    <row r="42" spans="1:13" x14ac:dyDescent="0.25">
      <c r="A42" s="20" t="s">
        <v>79</v>
      </c>
      <c r="B42" s="6" t="s">
        <v>51</v>
      </c>
      <c r="C42" s="6" t="s">
        <v>52</v>
      </c>
      <c r="D42" s="6" t="s">
        <v>15</v>
      </c>
      <c r="E42" s="8">
        <v>30000</v>
      </c>
      <c r="F42" s="6">
        <v>0</v>
      </c>
      <c r="G42" s="8">
        <v>30000</v>
      </c>
      <c r="H42" s="6">
        <v>0</v>
      </c>
      <c r="I42" s="6">
        <v>0</v>
      </c>
      <c r="J42" s="6">
        <v>0</v>
      </c>
      <c r="K42" s="7">
        <v>175</v>
      </c>
      <c r="L42" s="8">
        <f t="shared" si="0"/>
        <v>175</v>
      </c>
      <c r="M42" s="8">
        <f t="shared" si="1"/>
        <v>29825</v>
      </c>
    </row>
    <row r="43" spans="1:13" x14ac:dyDescent="0.25">
      <c r="A43" s="20" t="s">
        <v>66</v>
      </c>
      <c r="B43" s="6" t="s">
        <v>53</v>
      </c>
      <c r="C43" s="6" t="s">
        <v>54</v>
      </c>
      <c r="D43" s="6" t="s">
        <v>15</v>
      </c>
      <c r="E43" s="8">
        <v>33800</v>
      </c>
      <c r="F43" s="6">
        <v>0</v>
      </c>
      <c r="G43" s="8">
        <v>33800</v>
      </c>
      <c r="H43" s="6">
        <v>0</v>
      </c>
      <c r="I43" s="6">
        <v>0</v>
      </c>
      <c r="J43" s="6">
        <v>0</v>
      </c>
      <c r="K43" s="7">
        <v>0</v>
      </c>
      <c r="L43" s="8">
        <f t="shared" si="0"/>
        <v>0</v>
      </c>
      <c r="M43" s="8">
        <f t="shared" si="1"/>
        <v>33800</v>
      </c>
    </row>
    <row r="44" spans="1:13" x14ac:dyDescent="0.25">
      <c r="A44" s="20"/>
      <c r="B44" s="6" t="s">
        <v>55</v>
      </c>
      <c r="C44" s="6"/>
      <c r="D44" s="6"/>
      <c r="E44" s="6"/>
      <c r="F44" s="6"/>
      <c r="G44" s="6"/>
      <c r="H44" s="6"/>
      <c r="I44" s="6"/>
      <c r="J44" s="6"/>
      <c r="K44" s="7" t="s">
        <v>223</v>
      </c>
      <c r="L44" s="8"/>
      <c r="M44" s="8">
        <f t="shared" si="1"/>
        <v>0</v>
      </c>
    </row>
    <row r="45" spans="1:13" x14ac:dyDescent="0.25">
      <c r="A45" s="20" t="s">
        <v>66</v>
      </c>
      <c r="B45" s="6" t="s">
        <v>56</v>
      </c>
      <c r="C45" s="6" t="s">
        <v>57</v>
      </c>
      <c r="D45" s="6" t="s">
        <v>15</v>
      </c>
      <c r="E45" s="8">
        <v>64317.5</v>
      </c>
      <c r="F45" s="6">
        <v>0</v>
      </c>
      <c r="G45" s="8">
        <v>64317.5</v>
      </c>
      <c r="H45" s="6">
        <v>0</v>
      </c>
      <c r="I45" s="8">
        <v>5059.38</v>
      </c>
      <c r="J45" s="6">
        <v>0</v>
      </c>
      <c r="K45" s="7">
        <v>175</v>
      </c>
      <c r="L45" s="8">
        <f>I45+K45</f>
        <v>5234.38</v>
      </c>
      <c r="M45" s="8">
        <f>G45-L45</f>
        <v>59083.12</v>
      </c>
    </row>
    <row r="47" spans="1:13" x14ac:dyDescent="0.25">
      <c r="A47" s="20"/>
      <c r="B47" s="6" t="s">
        <v>58</v>
      </c>
      <c r="C47" s="6">
        <v>28</v>
      </c>
      <c r="D47" s="6"/>
      <c r="E47" s="8">
        <f>SUM(E12:E45)</f>
        <v>765220</v>
      </c>
      <c r="F47" s="6">
        <v>0</v>
      </c>
      <c r="G47" s="8">
        <f>SUM(G12:G45)</f>
        <v>765220</v>
      </c>
      <c r="H47" s="6">
        <v>0</v>
      </c>
      <c r="I47" s="8">
        <f>SUM(I13:I45)</f>
        <v>15381.89</v>
      </c>
      <c r="J47" s="6">
        <v>0</v>
      </c>
      <c r="K47" s="8">
        <f>SUM(K12:K46)</f>
        <v>4350</v>
      </c>
      <c r="L47" s="8">
        <f>SUM(L12:L45)</f>
        <v>19731.890000000003</v>
      </c>
      <c r="M47" s="8">
        <f>SUM(M12:M45)</f>
        <v>745488.11</v>
      </c>
    </row>
    <row r="48" spans="1:13" x14ac:dyDescent="0.25">
      <c r="K48" s="1"/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I52" s="9"/>
      <c r="J52" s="9"/>
      <c r="K52" s="9"/>
    </row>
    <row r="53" spans="3:11" x14ac:dyDescent="0.25">
      <c r="H53" s="9"/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ht="15.75" x14ac:dyDescent="0.25">
      <c r="C55" s="18" t="s">
        <v>59</v>
      </c>
      <c r="E55" s="16"/>
      <c r="H55" s="9"/>
      <c r="I55" s="14" t="s">
        <v>60</v>
      </c>
      <c r="J55" s="15" t="s">
        <v>61</v>
      </c>
      <c r="K55" s="9"/>
    </row>
    <row r="56" spans="3:11" ht="15.75" x14ac:dyDescent="0.25">
      <c r="C56" s="10"/>
      <c r="D56" s="17" t="s">
        <v>207</v>
      </c>
      <c r="E56" s="10"/>
      <c r="H56" s="14"/>
      <c r="I56" s="14"/>
      <c r="J56" s="14" t="s">
        <v>63</v>
      </c>
      <c r="K56" s="9"/>
    </row>
    <row r="57" spans="3:11" ht="15.75" x14ac:dyDescent="0.25">
      <c r="H57" s="14"/>
      <c r="I57" s="9"/>
      <c r="J57" s="9"/>
      <c r="K57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73" zoomScaleNormal="100" workbookViewId="0">
      <selection activeCell="M15" sqref="M15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226</v>
      </c>
      <c r="J11" s="9"/>
      <c r="K11" s="9"/>
    </row>
    <row r="12" spans="1:13" x14ac:dyDescent="0.25">
      <c r="A12" s="4" t="s">
        <v>64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65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v>87828.15</v>
      </c>
      <c r="M14" s="8">
        <v>157171.85</v>
      </c>
    </row>
    <row r="15" spans="1:13" x14ac:dyDescent="0.25">
      <c r="A15" s="6" t="s">
        <v>66</v>
      </c>
      <c r="B15" s="6" t="s">
        <v>70</v>
      </c>
      <c r="C15" s="6" t="s">
        <v>71</v>
      </c>
      <c r="D15" s="6" t="s">
        <v>69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66</v>
      </c>
      <c r="B17" s="6" t="s">
        <v>13</v>
      </c>
      <c r="C17" s="6" t="s">
        <v>72</v>
      </c>
      <c r="D17" s="6" t="s">
        <v>69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66</v>
      </c>
      <c r="B18" s="6" t="s">
        <v>16</v>
      </c>
      <c r="C18" s="6" t="s">
        <v>17</v>
      </c>
      <c r="D18" s="6" t="s">
        <v>69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73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66</v>
      </c>
      <c r="B20" s="6" t="s">
        <v>74</v>
      </c>
      <c r="C20" s="6" t="s">
        <v>75</v>
      </c>
      <c r="D20" s="6" t="s">
        <v>76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66</v>
      </c>
      <c r="B21" s="6" t="s">
        <v>217</v>
      </c>
      <c r="C21" s="6" t="s">
        <v>77</v>
      </c>
      <c r="D21" s="6" t="s">
        <v>76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78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79</v>
      </c>
      <c r="B23" s="6" t="s">
        <v>80</v>
      </c>
      <c r="C23" s="6" t="s">
        <v>81</v>
      </c>
      <c r="D23" s="6" t="s">
        <v>82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83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66</v>
      </c>
      <c r="B25" s="6" t="s">
        <v>84</v>
      </c>
      <c r="C25" s="6" t="s">
        <v>71</v>
      </c>
      <c r="D25" s="6" t="s">
        <v>69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38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98</v>
      </c>
      <c r="C27" s="6" t="s">
        <v>39</v>
      </c>
      <c r="D27" s="6" t="s">
        <v>76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66</v>
      </c>
      <c r="B28" s="6" t="s">
        <v>85</v>
      </c>
      <c r="C28" s="6" t="s">
        <v>39</v>
      </c>
      <c r="D28" s="6" t="s">
        <v>76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86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66</v>
      </c>
      <c r="B30" s="6" t="s">
        <v>87</v>
      </c>
      <c r="C30" s="6" t="s">
        <v>88</v>
      </c>
      <c r="D30" s="6" t="s">
        <v>82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40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79</v>
      </c>
      <c r="B32" s="6" t="s">
        <v>89</v>
      </c>
      <c r="C32" s="6" t="s">
        <v>90</v>
      </c>
      <c r="D32" s="6" t="s">
        <v>76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66</v>
      </c>
      <c r="B33" s="6" t="s">
        <v>91</v>
      </c>
      <c r="C33" s="6" t="s">
        <v>92</v>
      </c>
      <c r="D33" s="6" t="s">
        <v>76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66</v>
      </c>
      <c r="B34" s="6" t="s">
        <v>93</v>
      </c>
      <c r="C34" s="6" t="s">
        <v>94</v>
      </c>
      <c r="D34" s="6" t="s">
        <v>76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66</v>
      </c>
      <c r="B35" s="6" t="s">
        <v>95</v>
      </c>
      <c r="C35" s="6" t="s">
        <v>71</v>
      </c>
      <c r="D35" s="6" t="s">
        <v>69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79</v>
      </c>
      <c r="B36" s="6" t="s">
        <v>96</v>
      </c>
      <c r="C36" s="6" t="s">
        <v>97</v>
      </c>
      <c r="D36" s="6" t="s">
        <v>76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66</v>
      </c>
      <c r="B37" s="6" t="s">
        <v>119</v>
      </c>
      <c r="C37" s="6" t="s">
        <v>118</v>
      </c>
      <c r="D37" s="6" t="s">
        <v>76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79</v>
      </c>
      <c r="B38" s="6" t="s">
        <v>123</v>
      </c>
      <c r="C38" s="6" t="s">
        <v>118</v>
      </c>
      <c r="D38" s="6" t="s">
        <v>76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99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66</v>
      </c>
      <c r="B40" s="6" t="s">
        <v>100</v>
      </c>
      <c r="C40" s="6" t="s">
        <v>101</v>
      </c>
      <c r="D40" s="6" t="s">
        <v>69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79</v>
      </c>
      <c r="B41" s="6" t="s">
        <v>102</v>
      </c>
      <c r="C41" s="6" t="s">
        <v>212</v>
      </c>
      <c r="D41" s="6" t="s">
        <v>76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42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66</v>
      </c>
      <c r="B43" s="6" t="s">
        <v>104</v>
      </c>
      <c r="C43" s="6" t="s">
        <v>71</v>
      </c>
      <c r="D43" s="6" t="s">
        <v>69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66</v>
      </c>
      <c r="B44" s="6" t="s">
        <v>105</v>
      </c>
      <c r="C44" s="6" t="s">
        <v>106</v>
      </c>
      <c r="D44" s="6" t="s">
        <v>76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47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66</v>
      </c>
      <c r="B46" s="6" t="s">
        <v>109</v>
      </c>
      <c r="C46" s="6" t="s">
        <v>110</v>
      </c>
      <c r="D46" s="6" t="s">
        <v>76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66</v>
      </c>
      <c r="B47" s="6" t="s">
        <v>111</v>
      </c>
      <c r="C47" s="6" t="s">
        <v>112</v>
      </c>
      <c r="D47" s="6" t="s">
        <v>82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66</v>
      </c>
      <c r="B48" s="6" t="s">
        <v>113</v>
      </c>
      <c r="C48" s="6" t="s">
        <v>114</v>
      </c>
      <c r="D48" s="6" t="s">
        <v>76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48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79</v>
      </c>
      <c r="B50" s="6" t="s">
        <v>115</v>
      </c>
      <c r="C50" s="6" t="s">
        <v>116</v>
      </c>
      <c r="D50" s="6" t="s">
        <v>76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1890.46</v>
      </c>
      <c r="L50" s="8">
        <v>3486.16</v>
      </c>
      <c r="M50" s="8">
        <v>23513.84</v>
      </c>
    </row>
    <row r="51" spans="1:13" x14ac:dyDescent="0.25">
      <c r="A51" s="6" t="s">
        <v>66</v>
      </c>
      <c r="B51" s="6" t="s">
        <v>117</v>
      </c>
      <c r="C51" s="6" t="s">
        <v>118</v>
      </c>
      <c r="D51" s="6" t="s">
        <v>76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79</v>
      </c>
      <c r="B52" s="6" t="s">
        <v>120</v>
      </c>
      <c r="C52" s="6" t="s">
        <v>118</v>
      </c>
      <c r="D52" s="6" t="s">
        <v>76</v>
      </c>
      <c r="E52" s="8">
        <v>27000</v>
      </c>
      <c r="F52" s="6">
        <v>0</v>
      </c>
      <c r="G52" s="8">
        <v>27000</v>
      </c>
      <c r="H52" s="8">
        <v>774.9</v>
      </c>
      <c r="I52" s="8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79</v>
      </c>
      <c r="B53" s="6" t="s">
        <v>121</v>
      </c>
      <c r="C53" s="6" t="s">
        <v>122</v>
      </c>
      <c r="D53" s="6" t="s">
        <v>76</v>
      </c>
      <c r="E53" s="8">
        <v>15000</v>
      </c>
      <c r="F53" s="6">
        <v>0</v>
      </c>
      <c r="G53" s="8">
        <v>15000</v>
      </c>
      <c r="H53" s="8">
        <v>430.5</v>
      </c>
      <c r="I53" s="8">
        <v>0</v>
      </c>
      <c r="J53" s="8">
        <v>456</v>
      </c>
      <c r="K53" s="8">
        <v>3291.66</v>
      </c>
      <c r="L53" s="8">
        <v>4178.16</v>
      </c>
      <c r="M53" s="8">
        <v>10821.84</v>
      </c>
    </row>
    <row r="54" spans="1:13" x14ac:dyDescent="0.25">
      <c r="A54" s="6" t="s">
        <v>66</v>
      </c>
      <c r="B54" s="6" t="s">
        <v>49</v>
      </c>
      <c r="C54" s="6" t="s">
        <v>50</v>
      </c>
      <c r="D54" s="6" t="s">
        <v>76</v>
      </c>
      <c r="E54" s="8">
        <v>127000</v>
      </c>
      <c r="F54" s="6">
        <v>0</v>
      </c>
      <c r="G54" s="8">
        <v>127000</v>
      </c>
      <c r="H54" s="8">
        <v>3644.9</v>
      </c>
      <c r="I54" s="8">
        <v>18027.580000000002</v>
      </c>
      <c r="J54" s="8">
        <v>3860.8</v>
      </c>
      <c r="K54" s="8">
        <v>4692.8599999999997</v>
      </c>
      <c r="L54" s="8">
        <v>30226.14</v>
      </c>
      <c r="M54" s="8">
        <v>96773.86</v>
      </c>
    </row>
    <row r="55" spans="1:13" x14ac:dyDescent="0.25">
      <c r="A55" s="6"/>
      <c r="B55" s="6" t="s">
        <v>124</v>
      </c>
      <c r="C55" s="6"/>
      <c r="D55" s="6"/>
      <c r="E55" s="8"/>
      <c r="F55" s="6"/>
      <c r="G55" s="8"/>
      <c r="H55" s="8"/>
      <c r="I55" s="8"/>
      <c r="J55" s="8"/>
      <c r="K55" s="8"/>
      <c r="L55" s="8"/>
      <c r="M55" s="8"/>
    </row>
    <row r="56" spans="1:13" x14ac:dyDescent="0.25">
      <c r="A56" s="6" t="s">
        <v>66</v>
      </c>
      <c r="B56" s="6" t="s">
        <v>125</v>
      </c>
      <c r="C56" s="6" t="s">
        <v>126</v>
      </c>
      <c r="D56" s="6" t="s">
        <v>76</v>
      </c>
      <c r="E56" s="8">
        <v>35000</v>
      </c>
      <c r="F56" s="6">
        <v>0</v>
      </c>
      <c r="G56" s="8">
        <v>35000</v>
      </c>
      <c r="H56" s="8">
        <v>1004.5</v>
      </c>
      <c r="I56" s="8">
        <v>0</v>
      </c>
      <c r="J56" s="8">
        <v>1064</v>
      </c>
      <c r="K56" s="8">
        <v>175</v>
      </c>
      <c r="L56" s="8">
        <v>2243.5</v>
      </c>
      <c r="M56" s="8">
        <v>32756.5</v>
      </c>
    </row>
    <row r="57" spans="1:13" x14ac:dyDescent="0.25">
      <c r="A57" s="6" t="s">
        <v>66</v>
      </c>
      <c r="B57" s="6" t="s">
        <v>127</v>
      </c>
      <c r="C57" s="6" t="s">
        <v>128</v>
      </c>
      <c r="D57" s="6" t="s">
        <v>76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v>1357</v>
      </c>
      <c r="M57" s="8">
        <v>18643</v>
      </c>
    </row>
    <row r="58" spans="1:13" x14ac:dyDescent="0.25">
      <c r="A58" s="6" t="s">
        <v>66</v>
      </c>
      <c r="B58" s="6" t="s">
        <v>129</v>
      </c>
      <c r="C58" s="6" t="s">
        <v>128</v>
      </c>
      <c r="D58" s="6" t="s">
        <v>76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66</v>
      </c>
      <c r="B59" s="6" t="s">
        <v>130</v>
      </c>
      <c r="C59" s="6" t="s">
        <v>128</v>
      </c>
      <c r="D59" s="6" t="s">
        <v>76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66</v>
      </c>
      <c r="B60" s="6" t="s">
        <v>131</v>
      </c>
      <c r="C60" s="6" t="s">
        <v>132</v>
      </c>
      <c r="D60" s="6" t="s">
        <v>76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66</v>
      </c>
      <c r="B61" s="6" t="s">
        <v>133</v>
      </c>
      <c r="C61" s="6" t="s">
        <v>128</v>
      </c>
      <c r="D61" s="6" t="s">
        <v>76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/>
      <c r="B62" s="6" t="s">
        <v>134</v>
      </c>
      <c r="C62" s="6"/>
      <c r="D62" s="6"/>
      <c r="E62" s="6"/>
      <c r="F62" s="6"/>
      <c r="G62" s="6"/>
      <c r="H62" s="8"/>
      <c r="I62" s="8"/>
      <c r="J62" s="8"/>
      <c r="K62" s="8"/>
      <c r="L62" s="8"/>
      <c r="M62" s="6"/>
    </row>
    <row r="63" spans="1:13" x14ac:dyDescent="0.25">
      <c r="A63" s="6" t="s">
        <v>79</v>
      </c>
      <c r="B63" s="6" t="s">
        <v>135</v>
      </c>
      <c r="C63" s="6" t="s">
        <v>136</v>
      </c>
      <c r="D63" s="6" t="s">
        <v>137</v>
      </c>
      <c r="E63" s="8">
        <v>11550</v>
      </c>
      <c r="F63" s="6">
        <v>0</v>
      </c>
      <c r="G63" s="8">
        <v>11550</v>
      </c>
      <c r="H63" s="8">
        <v>331.49</v>
      </c>
      <c r="I63" s="8">
        <v>0</v>
      </c>
      <c r="J63" s="8">
        <v>351.12</v>
      </c>
      <c r="K63" s="8">
        <v>175</v>
      </c>
      <c r="L63" s="8">
        <v>857.61</v>
      </c>
      <c r="M63" s="8">
        <v>10692.39</v>
      </c>
    </row>
    <row r="64" spans="1:13" x14ac:dyDescent="0.25">
      <c r="A64" s="6" t="s">
        <v>79</v>
      </c>
      <c r="B64" s="6" t="s">
        <v>138</v>
      </c>
      <c r="C64" s="6" t="s">
        <v>136</v>
      </c>
      <c r="D64" s="6" t="s">
        <v>137</v>
      </c>
      <c r="E64" s="8">
        <v>20000</v>
      </c>
      <c r="F64" s="6">
        <v>0</v>
      </c>
      <c r="G64" s="8">
        <v>20000</v>
      </c>
      <c r="H64" s="8">
        <v>574</v>
      </c>
      <c r="I64" s="8">
        <v>0</v>
      </c>
      <c r="J64" s="8">
        <v>608</v>
      </c>
      <c r="K64" s="8">
        <v>596.4</v>
      </c>
      <c r="L64" s="8">
        <v>1778.4</v>
      </c>
      <c r="M64" s="8">
        <v>18221.599999999999</v>
      </c>
    </row>
    <row r="65" spans="1:13" x14ac:dyDescent="0.25">
      <c r="A65" s="6" t="s">
        <v>79</v>
      </c>
      <c r="B65" s="6" t="s">
        <v>139</v>
      </c>
      <c r="C65" s="6" t="s">
        <v>140</v>
      </c>
      <c r="D65" s="6" t="s">
        <v>137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v>1357</v>
      </c>
      <c r="M65" s="8">
        <v>18643</v>
      </c>
    </row>
    <row r="66" spans="1:13" x14ac:dyDescent="0.25">
      <c r="A66" s="6" t="s">
        <v>79</v>
      </c>
      <c r="B66" s="6" t="s">
        <v>141</v>
      </c>
      <c r="C66" s="6" t="s">
        <v>142</v>
      </c>
      <c r="D66" s="6" t="s">
        <v>137</v>
      </c>
      <c r="E66" s="8">
        <v>21910.87</v>
      </c>
      <c r="F66" s="6">
        <v>0</v>
      </c>
      <c r="G66" s="8">
        <v>21910.87</v>
      </c>
      <c r="H66" s="8">
        <v>628.84</v>
      </c>
      <c r="I66" s="8">
        <v>0</v>
      </c>
      <c r="J66" s="8">
        <v>666.09</v>
      </c>
      <c r="K66" s="8">
        <v>175</v>
      </c>
      <c r="L66" s="8">
        <v>1469.93</v>
      </c>
      <c r="M66" s="8">
        <v>20440.939999999999</v>
      </c>
    </row>
    <row r="67" spans="1:13" x14ac:dyDescent="0.25">
      <c r="A67" s="6" t="s">
        <v>66</v>
      </c>
      <c r="B67" s="6" t="s">
        <v>143</v>
      </c>
      <c r="C67" s="6" t="s">
        <v>144</v>
      </c>
      <c r="D67" s="6" t="s">
        <v>76</v>
      </c>
      <c r="E67" s="8">
        <v>45000</v>
      </c>
      <c r="F67" s="6">
        <v>0</v>
      </c>
      <c r="G67" s="8">
        <v>45000</v>
      </c>
      <c r="H67" s="8">
        <v>1291.5</v>
      </c>
      <c r="I67" s="8">
        <v>1148.33</v>
      </c>
      <c r="J67" s="8">
        <v>1368</v>
      </c>
      <c r="K67" s="8">
        <v>175</v>
      </c>
      <c r="L67" s="8">
        <v>3982.83</v>
      </c>
      <c r="M67" s="8">
        <v>41017.17</v>
      </c>
    </row>
    <row r="68" spans="1:13" x14ac:dyDescent="0.25">
      <c r="A68" s="6" t="s">
        <v>66</v>
      </c>
      <c r="B68" s="6" t="s">
        <v>145</v>
      </c>
      <c r="C68" s="6" t="s">
        <v>146</v>
      </c>
      <c r="D68" s="6" t="s">
        <v>76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v>1357</v>
      </c>
      <c r="M68" s="8">
        <v>18643</v>
      </c>
    </row>
    <row r="69" spans="1:13" x14ac:dyDescent="0.25">
      <c r="A69" s="6" t="s">
        <v>66</v>
      </c>
      <c r="B69" s="6" t="s">
        <v>147</v>
      </c>
      <c r="C69" s="6" t="s">
        <v>148</v>
      </c>
      <c r="D69" s="6" t="s">
        <v>76</v>
      </c>
      <c r="E69" s="8">
        <v>16500</v>
      </c>
      <c r="F69" s="6">
        <v>0</v>
      </c>
      <c r="G69" s="8">
        <v>16500</v>
      </c>
      <c r="H69" s="8">
        <v>473.55</v>
      </c>
      <c r="I69" s="8">
        <v>0</v>
      </c>
      <c r="J69" s="8">
        <v>501.6</v>
      </c>
      <c r="K69" s="8">
        <v>175</v>
      </c>
      <c r="L69" s="8">
        <v>1150.1500000000001</v>
      </c>
      <c r="M69" s="8">
        <v>15349.85</v>
      </c>
    </row>
    <row r="70" spans="1:13" x14ac:dyDescent="0.25">
      <c r="A70" s="6" t="s">
        <v>66</v>
      </c>
      <c r="B70" s="6" t="s">
        <v>149</v>
      </c>
      <c r="C70" s="6" t="s">
        <v>150</v>
      </c>
      <c r="D70" s="6" t="s">
        <v>76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79</v>
      </c>
      <c r="B71" s="6" t="s">
        <v>151</v>
      </c>
      <c r="C71" s="6" t="s">
        <v>142</v>
      </c>
      <c r="D71" s="6" t="s">
        <v>137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79</v>
      </c>
      <c r="B72" s="6" t="s">
        <v>152</v>
      </c>
      <c r="C72" s="6" t="s">
        <v>142</v>
      </c>
      <c r="D72" s="6" t="s">
        <v>137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79</v>
      </c>
      <c r="B73" s="6" t="s">
        <v>153</v>
      </c>
      <c r="C73" s="6" t="s">
        <v>136</v>
      </c>
      <c r="D73" s="6" t="s">
        <v>137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79</v>
      </c>
      <c r="B74" s="6" t="s">
        <v>154</v>
      </c>
      <c r="C74" s="6" t="s">
        <v>136</v>
      </c>
      <c r="D74" s="6" t="s">
        <v>137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79</v>
      </c>
      <c r="B75" s="6" t="s">
        <v>155</v>
      </c>
      <c r="C75" s="6" t="s">
        <v>136</v>
      </c>
      <c r="D75" s="6" t="s">
        <v>137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4870.12</v>
      </c>
      <c r="L75" s="8">
        <v>6052.12</v>
      </c>
      <c r="M75" s="8">
        <v>13947.88</v>
      </c>
    </row>
    <row r="76" spans="1:13" x14ac:dyDescent="0.25">
      <c r="A76" s="6" t="s">
        <v>66</v>
      </c>
      <c r="B76" s="6" t="s">
        <v>156</v>
      </c>
      <c r="C76" s="6" t="s">
        <v>136</v>
      </c>
      <c r="D76" s="6" t="s">
        <v>137</v>
      </c>
      <c r="E76" s="8">
        <v>12100</v>
      </c>
      <c r="F76" s="6">
        <v>0</v>
      </c>
      <c r="G76" s="8">
        <v>12100</v>
      </c>
      <c r="H76" s="8">
        <v>347.27</v>
      </c>
      <c r="I76" s="8">
        <v>0</v>
      </c>
      <c r="J76" s="8">
        <v>367.84</v>
      </c>
      <c r="K76" s="8">
        <v>175</v>
      </c>
      <c r="L76" s="8">
        <v>890.11</v>
      </c>
      <c r="M76" s="8">
        <v>11209.89</v>
      </c>
    </row>
    <row r="77" spans="1:13" x14ac:dyDescent="0.25">
      <c r="A77" s="6" t="s">
        <v>66</v>
      </c>
      <c r="B77" s="6" t="s">
        <v>157</v>
      </c>
      <c r="C77" s="6" t="s">
        <v>158</v>
      </c>
      <c r="D77" s="6" t="s">
        <v>137</v>
      </c>
      <c r="E77" s="8">
        <v>25000</v>
      </c>
      <c r="F77" s="6">
        <v>0</v>
      </c>
      <c r="G77" s="8">
        <v>25000</v>
      </c>
      <c r="H77" s="8">
        <v>717.5</v>
      </c>
      <c r="I77" s="8">
        <v>0</v>
      </c>
      <c r="J77" s="8">
        <v>760</v>
      </c>
      <c r="K77" s="8">
        <v>1860.6</v>
      </c>
      <c r="L77" s="8">
        <v>3338.1</v>
      </c>
      <c r="M77" s="8">
        <v>21661.9</v>
      </c>
    </row>
    <row r="78" spans="1:13" x14ac:dyDescent="0.25">
      <c r="A78" s="6" t="s">
        <v>66</v>
      </c>
      <c r="B78" s="6" t="s">
        <v>159</v>
      </c>
      <c r="C78" s="6" t="s">
        <v>160</v>
      </c>
      <c r="D78" s="6" t="s">
        <v>137</v>
      </c>
      <c r="E78" s="8">
        <v>25000</v>
      </c>
      <c r="F78" s="6">
        <v>0</v>
      </c>
      <c r="G78" s="8">
        <v>25000</v>
      </c>
      <c r="H78" s="8">
        <v>717.5</v>
      </c>
      <c r="I78" s="8">
        <v>0</v>
      </c>
      <c r="J78" s="8">
        <v>760</v>
      </c>
      <c r="K78" s="8">
        <v>2977.4</v>
      </c>
      <c r="L78" s="8">
        <v>4454.8999999999996</v>
      </c>
      <c r="M78" s="8">
        <v>20545.099999999999</v>
      </c>
    </row>
    <row r="79" spans="1:13" x14ac:dyDescent="0.25">
      <c r="A79" s="6" t="s">
        <v>79</v>
      </c>
      <c r="B79" s="6" t="s">
        <v>161</v>
      </c>
      <c r="C79" s="6" t="s">
        <v>136</v>
      </c>
      <c r="D79" s="6" t="s">
        <v>137</v>
      </c>
      <c r="E79" s="8">
        <v>10000</v>
      </c>
      <c r="F79" s="6">
        <v>0</v>
      </c>
      <c r="G79" s="8">
        <v>10000</v>
      </c>
      <c r="H79" s="8">
        <v>287</v>
      </c>
      <c r="I79" s="8">
        <v>0</v>
      </c>
      <c r="J79" s="8">
        <v>304</v>
      </c>
      <c r="K79" s="8">
        <v>175</v>
      </c>
      <c r="L79" s="8">
        <v>766</v>
      </c>
      <c r="M79" s="8">
        <v>9234</v>
      </c>
    </row>
    <row r="80" spans="1:13" x14ac:dyDescent="0.25">
      <c r="A80" s="6" t="s">
        <v>79</v>
      </c>
      <c r="B80" s="6" t="s">
        <v>162</v>
      </c>
      <c r="C80" s="6" t="s">
        <v>140</v>
      </c>
      <c r="D80" s="6" t="s">
        <v>137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v>1357</v>
      </c>
      <c r="M80" s="8">
        <v>18643</v>
      </c>
    </row>
    <row r="81" spans="1:13" x14ac:dyDescent="0.25">
      <c r="A81" s="6" t="s">
        <v>66</v>
      </c>
      <c r="B81" s="6" t="s">
        <v>163</v>
      </c>
      <c r="C81" s="6" t="s">
        <v>136</v>
      </c>
      <c r="D81" s="6" t="s">
        <v>137</v>
      </c>
      <c r="E81" s="8">
        <v>13200</v>
      </c>
      <c r="F81" s="6">
        <v>0</v>
      </c>
      <c r="G81" s="8">
        <v>13200</v>
      </c>
      <c r="H81" s="8">
        <v>378.84</v>
      </c>
      <c r="I81" s="8">
        <v>0</v>
      </c>
      <c r="J81" s="8">
        <v>401.28</v>
      </c>
      <c r="K81" s="8">
        <v>175</v>
      </c>
      <c r="L81" s="8">
        <v>955.12</v>
      </c>
      <c r="M81" s="8">
        <v>12244.88</v>
      </c>
    </row>
    <row r="82" spans="1:13" x14ac:dyDescent="0.25">
      <c r="A82" s="6" t="s">
        <v>66</v>
      </c>
      <c r="B82" s="6" t="s">
        <v>164</v>
      </c>
      <c r="C82" s="6" t="s">
        <v>219</v>
      </c>
      <c r="D82" s="6" t="s">
        <v>137</v>
      </c>
      <c r="E82" s="8">
        <v>20000</v>
      </c>
      <c r="F82" s="6">
        <v>0</v>
      </c>
      <c r="G82" s="8">
        <v>20000</v>
      </c>
      <c r="H82" s="8">
        <v>574</v>
      </c>
      <c r="I82" s="8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3" x14ac:dyDescent="0.25">
      <c r="A83" s="6" t="s">
        <v>79</v>
      </c>
      <c r="B83" s="6" t="s">
        <v>208</v>
      </c>
      <c r="C83" s="6" t="s">
        <v>136</v>
      </c>
      <c r="D83" s="6" t="s">
        <v>137</v>
      </c>
      <c r="E83" s="8">
        <v>24000</v>
      </c>
      <c r="F83" s="6">
        <v>0</v>
      </c>
      <c r="G83" s="8">
        <v>24000</v>
      </c>
      <c r="H83" s="8">
        <v>688.8</v>
      </c>
      <c r="I83" s="8">
        <v>0</v>
      </c>
      <c r="J83" s="8">
        <v>729.6</v>
      </c>
      <c r="K83" s="8">
        <v>175</v>
      </c>
      <c r="L83" s="8">
        <v>1593.4</v>
      </c>
      <c r="M83" s="8">
        <v>22406.6</v>
      </c>
    </row>
    <row r="84" spans="1:13" x14ac:dyDescent="0.25">
      <c r="A84" s="6" t="s">
        <v>79</v>
      </c>
      <c r="B84" s="6" t="s">
        <v>211</v>
      </c>
      <c r="C84" s="6" t="s">
        <v>136</v>
      </c>
      <c r="D84" s="6" t="s">
        <v>137</v>
      </c>
      <c r="E84" s="8">
        <v>20000</v>
      </c>
      <c r="F84" s="6">
        <v>0</v>
      </c>
      <c r="G84" s="8">
        <v>20000</v>
      </c>
      <c r="H84" s="8">
        <v>574</v>
      </c>
      <c r="I84" s="8">
        <v>0</v>
      </c>
      <c r="J84" s="8">
        <v>608</v>
      </c>
      <c r="K84" s="8">
        <v>175</v>
      </c>
      <c r="L84" s="8">
        <v>1357</v>
      </c>
      <c r="M84" s="8">
        <v>18643</v>
      </c>
    </row>
    <row r="85" spans="1:13" x14ac:dyDescent="0.25">
      <c r="A85" s="6" t="s">
        <v>79</v>
      </c>
      <c r="B85" s="6" t="s">
        <v>213</v>
      </c>
      <c r="C85" s="6" t="s">
        <v>136</v>
      </c>
      <c r="D85" s="6" t="s">
        <v>137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79</v>
      </c>
      <c r="B86" s="6" t="s">
        <v>218</v>
      </c>
      <c r="C86" s="6" t="s">
        <v>136</v>
      </c>
      <c r="D86" s="6" t="s">
        <v>137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79</v>
      </c>
      <c r="B87" s="6" t="s">
        <v>225</v>
      </c>
      <c r="C87" s="6" t="s">
        <v>136</v>
      </c>
      <c r="D87" s="6" t="s">
        <v>137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165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66</v>
      </c>
      <c r="B89" s="6" t="s">
        <v>166</v>
      </c>
      <c r="C89" s="6" t="s">
        <v>167</v>
      </c>
      <c r="D89" s="6" t="s">
        <v>137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168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66</v>
      </c>
      <c r="B91" s="6" t="s">
        <v>53</v>
      </c>
      <c r="C91" s="6" t="s">
        <v>54</v>
      </c>
      <c r="D91" s="6" t="s">
        <v>76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169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170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79</v>
      </c>
      <c r="B94" s="6" t="s">
        <v>171</v>
      </c>
      <c r="C94" s="6" t="s">
        <v>172</v>
      </c>
      <c r="D94" s="6" t="s">
        <v>76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79</v>
      </c>
      <c r="B95" s="6" t="s">
        <v>107</v>
      </c>
      <c r="C95" s="6" t="s">
        <v>108</v>
      </c>
      <c r="D95" s="6" t="s">
        <v>76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58</v>
      </c>
      <c r="C96" s="12">
        <v>65</v>
      </c>
      <c r="D96" s="12"/>
      <c r="E96" s="13">
        <f>SUM(E13:E95)</f>
        <v>2626910.87</v>
      </c>
      <c r="F96" s="12">
        <v>0</v>
      </c>
      <c r="G96" s="13">
        <f>SUM(G13:G95)</f>
        <v>2626910.87</v>
      </c>
      <c r="H96" s="13">
        <f t="shared" ref="H96:M96" si="0">SUM(H14:H95)</f>
        <v>75392.350000000006</v>
      </c>
      <c r="I96" s="13">
        <f t="shared" si="0"/>
        <v>192519.25999999998</v>
      </c>
      <c r="J96" s="13">
        <f t="shared" si="0"/>
        <v>78999.23000000001</v>
      </c>
      <c r="K96" s="13">
        <f t="shared" si="0"/>
        <v>76828.33</v>
      </c>
      <c r="L96" s="13">
        <f t="shared" si="0"/>
        <v>423739.17000000004</v>
      </c>
      <c r="M96" s="13">
        <f t="shared" si="0"/>
        <v>2203171.7000000002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59</v>
      </c>
      <c r="E103" s="16"/>
      <c r="J103" s="14" t="s">
        <v>60</v>
      </c>
      <c r="K103" s="15" t="s">
        <v>61</v>
      </c>
    </row>
    <row r="104" spans="3:14" ht="15.75" x14ac:dyDescent="0.25">
      <c r="C104" s="10"/>
      <c r="D104" s="17" t="s">
        <v>207</v>
      </c>
      <c r="E104" s="10"/>
      <c r="J104" s="14"/>
      <c r="K104" s="14" t="s">
        <v>63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3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5"/>
  <sheetViews>
    <sheetView topLeftCell="A31" workbookViewId="0">
      <selection activeCell="N6" sqref="N6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228</v>
      </c>
      <c r="E9" s="23"/>
      <c r="K9" s="9"/>
      <c r="L9" s="9"/>
    </row>
    <row r="10" spans="1:13" x14ac:dyDescent="0.25">
      <c r="A10" s="19" t="s">
        <v>64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83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79</v>
      </c>
      <c r="B12" s="6" t="s">
        <v>173</v>
      </c>
      <c r="C12" s="6" t="s">
        <v>108</v>
      </c>
      <c r="D12" s="6" t="s">
        <v>174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86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79</v>
      </c>
      <c r="B14" s="6" t="s">
        <v>175</v>
      </c>
      <c r="C14" s="6" t="s">
        <v>176</v>
      </c>
      <c r="D14" s="6" t="s">
        <v>174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47" si="0">H14+I14+J14+K14</f>
        <v>825.09999999999991</v>
      </c>
      <c r="M14" s="8">
        <f t="shared" ref="M14:M47" si="1">G14-L14</f>
        <v>10174.9</v>
      </c>
    </row>
    <row r="15" spans="1:13" x14ac:dyDescent="0.25">
      <c r="A15" s="20" t="s">
        <v>79</v>
      </c>
      <c r="B15" s="6" t="s">
        <v>177</v>
      </c>
      <c r="C15" s="6" t="s">
        <v>176</v>
      </c>
      <c r="D15" s="6" t="s">
        <v>174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40</v>
      </c>
      <c r="C16" s="6"/>
      <c r="D16" s="6"/>
      <c r="E16" s="8"/>
      <c r="F16" s="6"/>
      <c r="G16" s="6"/>
      <c r="H16" s="8"/>
      <c r="I16" s="8"/>
      <c r="J16" s="8"/>
      <c r="K16" s="8"/>
      <c r="L16" s="8"/>
      <c r="M16" s="8"/>
    </row>
    <row r="17" spans="1:13" x14ac:dyDescent="0.25">
      <c r="A17" s="20" t="s">
        <v>66</v>
      </c>
      <c r="B17" s="6" t="s">
        <v>178</v>
      </c>
      <c r="C17" s="6" t="s">
        <v>179</v>
      </c>
      <c r="D17" s="6" t="s">
        <v>174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79</v>
      </c>
      <c r="B18" s="6" t="s">
        <v>180</v>
      </c>
      <c r="C18" s="6" t="s">
        <v>181</v>
      </c>
      <c r="D18" s="6" t="s">
        <v>174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79</v>
      </c>
      <c r="B19" s="6" t="s">
        <v>182</v>
      </c>
      <c r="C19" s="6" t="s">
        <v>108</v>
      </c>
      <c r="D19" s="6" t="s">
        <v>174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42</v>
      </c>
      <c r="C20" s="6"/>
      <c r="D20" s="6"/>
      <c r="E20" s="8"/>
      <c r="F20" s="6"/>
      <c r="G20" s="6"/>
      <c r="H20" s="8"/>
      <c r="I20" s="8"/>
      <c r="J20" s="8"/>
      <c r="K20" s="8"/>
      <c r="L20" s="8"/>
      <c r="M20" s="8"/>
    </row>
    <row r="21" spans="1:13" x14ac:dyDescent="0.25">
      <c r="A21" s="20" t="s">
        <v>66</v>
      </c>
      <c r="B21" s="6" t="s">
        <v>183</v>
      </c>
      <c r="C21" s="6" t="s">
        <v>184</v>
      </c>
      <c r="D21" s="6" t="s">
        <v>174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47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66</v>
      </c>
      <c r="B23" s="6" t="s">
        <v>185</v>
      </c>
      <c r="C23" s="6" t="s">
        <v>186</v>
      </c>
      <c r="D23" s="6" t="s">
        <v>174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79</v>
      </c>
      <c r="B24" s="6" t="s">
        <v>187</v>
      </c>
      <c r="C24" s="6" t="s">
        <v>186</v>
      </c>
      <c r="D24" s="6" t="s">
        <v>174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66</v>
      </c>
      <c r="B25" s="6" t="s">
        <v>188</v>
      </c>
      <c r="C25" s="6" t="s">
        <v>186</v>
      </c>
      <c r="D25" s="6" t="s">
        <v>174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66</v>
      </c>
      <c r="B26" s="6" t="s">
        <v>189</v>
      </c>
      <c r="C26" s="6" t="s">
        <v>186</v>
      </c>
      <c r="D26" s="6" t="s">
        <v>174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66</v>
      </c>
      <c r="B27" s="6" t="s">
        <v>190</v>
      </c>
      <c r="C27" s="6" t="s">
        <v>186</v>
      </c>
      <c r="D27" s="6" t="s">
        <v>174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66</v>
      </c>
      <c r="B28" s="6" t="s">
        <v>191</v>
      </c>
      <c r="C28" s="6" t="s">
        <v>186</v>
      </c>
      <c r="D28" s="6" t="s">
        <v>174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192</v>
      </c>
      <c r="C29" s="6"/>
      <c r="D29" s="6"/>
      <c r="E29" s="8"/>
      <c r="F29" s="6"/>
      <c r="G29" s="6"/>
      <c r="H29" s="8"/>
      <c r="I29" s="8"/>
      <c r="J29" s="8"/>
      <c r="K29" s="8"/>
      <c r="L29" s="8"/>
      <c r="M29" s="8"/>
    </row>
    <row r="30" spans="1:13" x14ac:dyDescent="0.25">
      <c r="A30" s="20" t="s">
        <v>66</v>
      </c>
      <c r="B30" s="6" t="s">
        <v>193</v>
      </c>
      <c r="C30" s="6" t="s">
        <v>194</v>
      </c>
      <c r="D30" s="6" t="s">
        <v>174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79</v>
      </c>
      <c r="B31" s="6" t="s">
        <v>195</v>
      </c>
      <c r="C31" s="6" t="s">
        <v>108</v>
      </c>
      <c r="D31" s="6" t="s">
        <v>174</v>
      </c>
      <c r="E31" s="8">
        <v>30000</v>
      </c>
      <c r="F31" s="6">
        <v>0</v>
      </c>
      <c r="G31" s="8">
        <v>30000</v>
      </c>
      <c r="H31" s="8">
        <v>861</v>
      </c>
      <c r="I31" s="8">
        <v>0</v>
      </c>
      <c r="J31" s="8">
        <v>912</v>
      </c>
      <c r="K31" s="8">
        <v>175</v>
      </c>
      <c r="L31" s="8">
        <f t="shared" si="0"/>
        <v>1948</v>
      </c>
      <c r="M31" s="8">
        <f t="shared" si="1"/>
        <v>28052</v>
      </c>
    </row>
    <row r="32" spans="1:13" x14ac:dyDescent="0.25">
      <c r="A32" s="20" t="s">
        <v>79</v>
      </c>
      <c r="B32" s="6" t="s">
        <v>196</v>
      </c>
      <c r="C32" s="6" t="s">
        <v>103</v>
      </c>
      <c r="D32" s="6" t="s">
        <v>174</v>
      </c>
      <c r="E32" s="8">
        <v>40000</v>
      </c>
      <c r="F32" s="6">
        <v>0</v>
      </c>
      <c r="G32" s="8">
        <v>40000</v>
      </c>
      <c r="H32" s="8">
        <v>1148</v>
      </c>
      <c r="I32" s="8">
        <v>442.65</v>
      </c>
      <c r="J32" s="8">
        <v>1216</v>
      </c>
      <c r="K32" s="8">
        <v>175</v>
      </c>
      <c r="L32" s="8">
        <f t="shared" si="0"/>
        <v>2981.65</v>
      </c>
      <c r="M32" s="8">
        <f t="shared" si="1"/>
        <v>37018.35</v>
      </c>
    </row>
    <row r="33" spans="1:13" x14ac:dyDescent="0.25">
      <c r="A33" s="20"/>
      <c r="B33" s="6" t="s">
        <v>55</v>
      </c>
      <c r="C33" s="6"/>
      <c r="D33" s="6"/>
      <c r="E33" s="8"/>
      <c r="F33" s="6"/>
      <c r="G33" s="6"/>
      <c r="H33" s="8"/>
      <c r="I33" s="8"/>
      <c r="J33" s="8"/>
      <c r="K33" s="8"/>
      <c r="L33" s="8"/>
      <c r="M33" s="8"/>
    </row>
    <row r="34" spans="1:13" x14ac:dyDescent="0.25">
      <c r="A34" s="20" t="s">
        <v>66</v>
      </c>
      <c r="B34" s="6" t="s">
        <v>197</v>
      </c>
      <c r="C34" s="6" t="s">
        <v>128</v>
      </c>
      <c r="D34" s="6" t="s">
        <v>174</v>
      </c>
      <c r="E34" s="8">
        <v>20000</v>
      </c>
      <c r="F34" s="6">
        <v>0</v>
      </c>
      <c r="G34" s="8">
        <v>20000</v>
      </c>
      <c r="H34" s="8">
        <v>574</v>
      </c>
      <c r="I34" s="8">
        <v>0</v>
      </c>
      <c r="J34" s="8">
        <v>608</v>
      </c>
      <c r="K34" s="8">
        <v>175</v>
      </c>
      <c r="L34" s="8">
        <f t="shared" si="0"/>
        <v>1357</v>
      </c>
      <c r="M34" s="8">
        <f t="shared" si="1"/>
        <v>18643</v>
      </c>
    </row>
    <row r="35" spans="1:13" x14ac:dyDescent="0.25">
      <c r="A35" s="20" t="s">
        <v>66</v>
      </c>
      <c r="B35" s="6" t="s">
        <v>198</v>
      </c>
      <c r="C35" s="6" t="s">
        <v>128</v>
      </c>
      <c r="D35" s="6" t="s">
        <v>174</v>
      </c>
      <c r="E35" s="8">
        <v>20000</v>
      </c>
      <c r="F35" s="6">
        <v>0</v>
      </c>
      <c r="G35" s="8">
        <v>20000</v>
      </c>
      <c r="H35" s="8">
        <v>574</v>
      </c>
      <c r="I35" s="8">
        <v>0</v>
      </c>
      <c r="J35" s="8">
        <v>608</v>
      </c>
      <c r="K35" s="8">
        <v>175</v>
      </c>
      <c r="L35" s="8">
        <f t="shared" si="0"/>
        <v>1357</v>
      </c>
      <c r="M35" s="8">
        <f t="shared" si="1"/>
        <v>18643</v>
      </c>
    </row>
    <row r="36" spans="1:13" x14ac:dyDescent="0.25">
      <c r="A36" s="20" t="s">
        <v>66</v>
      </c>
      <c r="B36" s="6" t="s">
        <v>199</v>
      </c>
      <c r="C36" s="6" t="s">
        <v>128</v>
      </c>
      <c r="D36" s="6" t="s">
        <v>174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f t="shared" si="0"/>
        <v>1357</v>
      </c>
      <c r="M36" s="8">
        <f t="shared" si="1"/>
        <v>18643</v>
      </c>
    </row>
    <row r="37" spans="1:13" x14ac:dyDescent="0.25">
      <c r="A37" s="20"/>
      <c r="B37" s="6" t="s">
        <v>134</v>
      </c>
      <c r="C37" s="6"/>
      <c r="D37" s="6"/>
      <c r="E37" s="8"/>
      <c r="F37" s="6"/>
      <c r="G37" s="6"/>
      <c r="H37" s="8"/>
      <c r="I37" s="8"/>
      <c r="J37" s="8"/>
      <c r="K37" s="8"/>
      <c r="L37" s="8">
        <f t="shared" si="0"/>
        <v>0</v>
      </c>
      <c r="M37" s="8"/>
    </row>
    <row r="38" spans="1:13" x14ac:dyDescent="0.25">
      <c r="A38" s="20" t="s">
        <v>79</v>
      </c>
      <c r="B38" s="6" t="s">
        <v>200</v>
      </c>
      <c r="C38" s="6" t="s">
        <v>140</v>
      </c>
      <c r="D38" s="6" t="s">
        <v>174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66</v>
      </c>
      <c r="B39" s="6" t="s">
        <v>201</v>
      </c>
      <c r="C39" s="6" t="s">
        <v>158</v>
      </c>
      <c r="D39" s="6" t="s">
        <v>174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214</v>
      </c>
      <c r="C40" s="6"/>
      <c r="D40" s="6"/>
      <c r="E40" s="8"/>
      <c r="F40" s="6"/>
      <c r="G40" s="8"/>
      <c r="H40" s="8"/>
      <c r="I40" s="8"/>
      <c r="J40" s="8"/>
      <c r="K40" s="8"/>
      <c r="L40" s="8"/>
      <c r="M40" s="8"/>
    </row>
    <row r="41" spans="1:13" x14ac:dyDescent="0.25">
      <c r="A41" s="20" t="s">
        <v>79</v>
      </c>
      <c r="B41" s="6" t="s">
        <v>215</v>
      </c>
      <c r="C41" s="6" t="s">
        <v>216</v>
      </c>
      <c r="D41" s="6" t="s">
        <v>174</v>
      </c>
      <c r="E41" s="8">
        <v>70000</v>
      </c>
      <c r="F41" s="6"/>
      <c r="G41" s="8">
        <v>70000</v>
      </c>
      <c r="H41" s="8">
        <v>2009</v>
      </c>
      <c r="I41" s="8">
        <v>5368.48</v>
      </c>
      <c r="J41" s="8">
        <v>2128</v>
      </c>
      <c r="K41" s="8">
        <v>175</v>
      </c>
      <c r="L41" s="8">
        <f t="shared" si="0"/>
        <v>9680.48</v>
      </c>
      <c r="M41" s="8">
        <f t="shared" si="1"/>
        <v>60319.520000000004</v>
      </c>
    </row>
    <row r="42" spans="1:13" x14ac:dyDescent="0.25">
      <c r="A42" s="20"/>
      <c r="B42" s="6" t="s">
        <v>202</v>
      </c>
      <c r="C42" s="6"/>
      <c r="D42" s="6"/>
      <c r="E42" s="8"/>
      <c r="F42" s="6"/>
      <c r="G42" s="6"/>
      <c r="H42" s="8"/>
      <c r="I42" s="8"/>
      <c r="J42" s="8"/>
      <c r="K42" s="8"/>
      <c r="L42" s="8"/>
      <c r="M42" s="8"/>
    </row>
    <row r="43" spans="1:13" x14ac:dyDescent="0.25">
      <c r="A43" s="20" t="s">
        <v>79</v>
      </c>
      <c r="B43" s="6" t="s">
        <v>222</v>
      </c>
      <c r="C43" s="6" t="s">
        <v>203</v>
      </c>
      <c r="D43" s="6" t="s">
        <v>174</v>
      </c>
      <c r="E43" s="8">
        <v>30000</v>
      </c>
      <c r="F43" s="6"/>
      <c r="G43" s="8">
        <v>30000</v>
      </c>
      <c r="H43" s="8">
        <v>861</v>
      </c>
      <c r="I43" s="8"/>
      <c r="J43" s="8">
        <v>912</v>
      </c>
      <c r="K43" s="8">
        <v>175</v>
      </c>
      <c r="L43" s="8">
        <v>1948</v>
      </c>
      <c r="M43" s="8">
        <v>28052</v>
      </c>
    </row>
    <row r="44" spans="1:13" x14ac:dyDescent="0.25">
      <c r="A44" s="20"/>
      <c r="B44" s="6" t="s">
        <v>204</v>
      </c>
      <c r="C44" s="6"/>
      <c r="D44" s="6"/>
      <c r="E44" s="8"/>
      <c r="F44" s="6"/>
      <c r="G44" s="6"/>
      <c r="H44" s="8"/>
      <c r="I44" s="8"/>
      <c r="J44" s="8"/>
      <c r="K44" s="8"/>
      <c r="L44" s="8"/>
      <c r="M44" s="8"/>
    </row>
    <row r="45" spans="1:13" x14ac:dyDescent="0.25">
      <c r="A45" s="20" t="s">
        <v>79</v>
      </c>
      <c r="B45" s="6" t="s">
        <v>220</v>
      </c>
      <c r="C45" s="6" t="s">
        <v>221</v>
      </c>
      <c r="D45" s="6" t="s">
        <v>174</v>
      </c>
      <c r="E45" s="8">
        <v>30000</v>
      </c>
      <c r="F45" s="6"/>
      <c r="G45" s="8">
        <v>30000</v>
      </c>
      <c r="H45" s="8">
        <v>861</v>
      </c>
      <c r="I45" s="8">
        <v>0</v>
      </c>
      <c r="J45" s="8">
        <v>912</v>
      </c>
      <c r="K45" s="8">
        <v>175</v>
      </c>
      <c r="L45" s="8">
        <f t="shared" si="0"/>
        <v>1948</v>
      </c>
      <c r="M45" s="8">
        <f t="shared" si="1"/>
        <v>28052</v>
      </c>
    </row>
    <row r="46" spans="1:13" x14ac:dyDescent="0.25">
      <c r="A46" s="20"/>
      <c r="B46" s="6" t="s">
        <v>170</v>
      </c>
      <c r="C46" s="6"/>
      <c r="D46" s="6"/>
      <c r="E46" s="8"/>
      <c r="F46" s="6"/>
      <c r="G46" s="6"/>
      <c r="H46" s="8"/>
      <c r="I46" s="8"/>
      <c r="J46" s="8"/>
      <c r="K46" s="8"/>
      <c r="L46" s="8"/>
      <c r="M46" s="8"/>
    </row>
    <row r="47" spans="1:13" x14ac:dyDescent="0.25">
      <c r="A47" s="20" t="s">
        <v>79</v>
      </c>
      <c r="B47" s="6" t="s">
        <v>205</v>
      </c>
      <c r="C47" s="6" t="s">
        <v>206</v>
      </c>
      <c r="D47" s="6" t="s">
        <v>174</v>
      </c>
      <c r="E47" s="8">
        <v>100000</v>
      </c>
      <c r="F47" s="6">
        <v>0</v>
      </c>
      <c r="G47" s="8">
        <v>100000</v>
      </c>
      <c r="H47" s="8">
        <v>2870</v>
      </c>
      <c r="I47" s="8">
        <v>12105.37</v>
      </c>
      <c r="J47" s="8">
        <v>3040</v>
      </c>
      <c r="K47" s="8">
        <v>175</v>
      </c>
      <c r="L47" s="8">
        <f t="shared" si="0"/>
        <v>18190.370000000003</v>
      </c>
      <c r="M47" s="8">
        <f t="shared" si="1"/>
        <v>81809.63</v>
      </c>
    </row>
    <row r="48" spans="1:13" x14ac:dyDescent="0.25">
      <c r="B48" s="6">
        <v>25</v>
      </c>
      <c r="C48" s="6"/>
      <c r="D48" s="6"/>
      <c r="E48" s="8">
        <f>SUM(E12:E47)</f>
        <v>776000</v>
      </c>
      <c r="F48" s="6">
        <v>0</v>
      </c>
      <c r="G48" s="8">
        <f t="shared" ref="G48:J48" si="2">SUM(G12:G47)</f>
        <v>776000</v>
      </c>
      <c r="H48" s="8">
        <f t="shared" si="2"/>
        <v>22271.200000000001</v>
      </c>
      <c r="I48" s="8">
        <f t="shared" si="2"/>
        <v>26038.18</v>
      </c>
      <c r="J48" s="8">
        <f t="shared" si="2"/>
        <v>23590.400000000001</v>
      </c>
      <c r="K48" s="8">
        <f>SUM(K12:K47)</f>
        <v>6735.79</v>
      </c>
      <c r="L48" s="8">
        <f>SUM(L12:L47)</f>
        <v>78635.570000000007</v>
      </c>
      <c r="M48" s="8">
        <f>SUM(M12:M47)</f>
        <v>697364.43</v>
      </c>
    </row>
    <row r="49" spans="2:12" x14ac:dyDescent="0.25">
      <c r="K49" s="9"/>
      <c r="L49" s="9"/>
    </row>
    <row r="50" spans="2:12" x14ac:dyDescent="0.25">
      <c r="K50" s="9"/>
      <c r="L50" s="9"/>
    </row>
    <row r="51" spans="2:12" x14ac:dyDescent="0.25">
      <c r="K51" s="9"/>
      <c r="L51" s="9"/>
    </row>
    <row r="52" spans="2:12" x14ac:dyDescent="0.25">
      <c r="K52" s="9"/>
      <c r="L52" s="9"/>
    </row>
    <row r="53" spans="2:12" ht="15.75" x14ac:dyDescent="0.25">
      <c r="B53" s="10" t="s">
        <v>59</v>
      </c>
      <c r="C53" s="10"/>
      <c r="H53" s="14" t="s">
        <v>60</v>
      </c>
      <c r="I53" s="15" t="s">
        <v>61</v>
      </c>
      <c r="K53" s="9"/>
      <c r="L53" s="9"/>
    </row>
    <row r="54" spans="2:12" ht="15.75" x14ac:dyDescent="0.25">
      <c r="B54" s="10" t="s">
        <v>62</v>
      </c>
      <c r="C54" s="10"/>
      <c r="H54" s="14"/>
      <c r="I54" s="14" t="s">
        <v>224</v>
      </c>
      <c r="K54" s="9"/>
      <c r="L54" s="9"/>
    </row>
    <row r="55" spans="2:12" x14ac:dyDescent="0.25">
      <c r="K55" s="9"/>
      <c r="L55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4-25</vt:lpstr>
      <vt:lpstr>Nomina Fijo 4-25</vt:lpstr>
      <vt:lpstr>Nomina Temporal 4-25</vt:lpstr>
      <vt:lpstr>'Nomina Fijo 4-25'!Área_de_impresión</vt:lpstr>
      <vt:lpstr>'Nomina Temporal 4-25'!Área_de_impresión</vt:lpstr>
      <vt:lpstr>'Nomina vigilancia 4-25'!Área_de_impresión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2025-04-14T14:16:37Z</cp:lastPrinted>
  <dcterms:created xsi:type="dcterms:W3CDTF">2023-07-26T15:23:14Z</dcterms:created>
  <dcterms:modified xsi:type="dcterms:W3CDTF">2025-04-14T14:41:07Z</dcterms:modified>
  <cp:category/>
  <cp:contentStatus/>
</cp:coreProperties>
</file>