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upuesto\Desktop\"/>
    </mc:Choice>
  </mc:AlternateContent>
  <xr:revisionPtr revIDLastSave="0" documentId="8_{313DA0E8-3865-41C8-9886-AE5F7DB65F1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Hoja1" sheetId="1" r:id="rId1"/>
  </sheets>
  <externalReferences>
    <externalReference r:id="rId2"/>
  </externalReferences>
  <definedNames>
    <definedName name="_xlnm.Print_Area" localSheetId="0">Hoja1!$A$2:$J$45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J30" i="1"/>
  <c r="C17" i="1" l="1"/>
  <c r="I26" i="1" l="1"/>
  <c r="C16" i="1"/>
</calcChain>
</file>

<file path=xl/sharedStrings.xml><?xml version="1.0" encoding="utf-8"?>
<sst xmlns="http://schemas.openxmlformats.org/spreadsheetml/2006/main" count="69" uniqueCount="68">
  <si>
    <t>Código</t>
  </si>
  <si>
    <t>Documento Relacionado</t>
  </si>
  <si>
    <t>Fecha Versión</t>
  </si>
  <si>
    <t>Versión</t>
  </si>
  <si>
    <t>DEC-FOR013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</si>
  <si>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</si>
  <si>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</si>
  <si>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</si>
  <si>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</si>
  <si>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</si>
  <si>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</si>
  <si>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</si>
  <si>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</si>
  <si>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</si>
  <si>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</si>
  <si>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</si>
  <si>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</si>
  <si>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</si>
  <si>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</si>
  <si>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</si>
  <si>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</si>
  <si>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</si>
  <si>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</si>
  <si>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</si>
  <si>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</si>
  <si>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</si>
  <si>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</si>
  <si>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</si>
  <si>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</si>
  <si>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</si>
  <si>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</si>
  <si>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</si>
  <si>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</si>
  <si>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</si>
  <si>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</si>
  <si>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</si>
  <si>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</si>
  <si>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</si>
  <si>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</si>
  <si>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</si>
  <si>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</si>
  <si>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</si>
  <si>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</si>
  <si>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</si>
  <si>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</si>
  <si>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</si>
  <si>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</si>
  <si>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</si>
  <si>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</si>
  <si>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Informe de Evaluación Trimestral de las Metas Físicas-Financieras</t>
  </si>
  <si>
    <t>I -Información Institucional</t>
  </si>
  <si>
    <t>4.2.1</t>
  </si>
  <si>
    <t>Instituciones Públicas y Privadas</t>
  </si>
  <si>
    <t>0006- Centro de Operaciones de Emergencias (COE).</t>
  </si>
  <si>
    <t>06- Ministerio de la Presidencia.</t>
  </si>
  <si>
    <t>0102- Presidencia de la Republica.</t>
  </si>
  <si>
    <t>Ser el Ministerio reconocido por su liderazgo en el cumplimiento de las leyes, innovación y eficacia, a fin de lograr una mejor nación.</t>
  </si>
  <si>
    <t>Desarrollo Sostenible</t>
  </si>
  <si>
    <t>13- Atencion, Prevension de Desastre</t>
  </si>
  <si>
    <t>Desarrollar un proceso  de planificación estratégica  con el fin de fortalecer y  apoyar la preparación y respuesta ante situaciones de emergencia. Logrando mejorar las capacidades Nacionales, Regionales, provinciales y municipales, lo que ha permitido  salvar vida y  disminuir el sufrimiento de la poblacion,  ademas de la protección de  sus bienes y propiedades.</t>
  </si>
  <si>
    <t>6135- Ciudadanos reciben alertas de prevencion para la mitigacion y reduccion de riesgos.</t>
  </si>
  <si>
    <t>Cantidad de alertas emitidas para la reduccion de riesgo</t>
  </si>
  <si>
    <t>Consiste en emitir alertas de prevencion de desastre para la mitigacion y reduccion de riegos a la poblacion.</t>
  </si>
  <si>
    <t xml:space="preserve">Se logro alcanzar las cantidades de emision de alertas de prevension para la mitigacion y reduccion de riesgos, pogramada con respecto a la meta física alcanzada en este Trimestre.  </t>
  </si>
  <si>
    <t>Dentro de nuestras oportunidades de mejoras podemos mencionar las siguientes: Continuar desarrollando las capacidades locales para generar resiliencia, a traves de una programacion trimestral, Realizacion de simulacros y simulaciones que permitan el analisis y diagnosticos de riesgos.</t>
  </si>
  <si>
    <t xml:space="preserve">Somos la entidad que ofrece apoyo administrativo y logístico a las ejecutorias de los planes de la Presidencia de la República, a través de una gestión transparente y eficaz. </t>
  </si>
  <si>
    <t>Los ciudadanos reciben alerta de prevencion para la mitigacion y reduccion de riesgos ante eventos de desastre naturales.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</si>
  <si>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                                                                                                                                  </t>
    </r>
    <r>
      <rPr>
        <sz val="11"/>
        <rFont val="Calibri"/>
        <family val="2"/>
      </rPr>
      <t xml:space="preserve"> Lic. Carlos Paulino</t>
    </r>
    <r>
      <rPr>
        <b/>
        <sz val="10"/>
        <rFont val="Calibri"/>
        <family val="2"/>
      </rPr>
      <t xml:space="preserve">
                                                                                                          Encargada del Departamento de Planificacion y Desarrollo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</si>
</sst>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entury Gothic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 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5" fillId="8" borderId="28" xfId="0" applyFont="1" applyFill="1" applyBorder="1" applyAlignment="1">
      <alignment horizontal="center" vertical="center" wrapText="1" readingOrder="1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0" xfId="0" applyFont="1" applyFill="1" applyBorder="1" applyAlignment="1">
      <alignment horizontal="center" vertical="center" wrapText="1" readingOrder="1"/>
    </xf>
    <xf numFmtId="165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6" xfId="0" applyNumberFormat="1" applyFont="1" applyBorder="1" applyAlignment="1" applyProtection="1">
      <alignment horizontal="center"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10" fillId="6" borderId="19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5" borderId="17" xfId="0" applyFont="1" applyFill="1" applyBorder="1" applyAlignment="1" applyProtection="1">
      <alignment vertical="center" wrapText="1"/>
      <protection locked="0"/>
    </xf>
    <xf numFmtId="0" fontId="20" fillId="5" borderId="0" xfId="0" applyFont="1" applyFill="1" applyAlignment="1" applyProtection="1">
      <alignment horizontal="left" vertical="center" wrapText="1"/>
      <protection locked="0"/>
    </xf>
    <xf numFmtId="0" fontId="20" fillId="5" borderId="18" xfId="0" applyFont="1" applyFill="1" applyBorder="1" applyAlignment="1" applyProtection="1">
      <alignment horizontal="left" vertical="center" wrapText="1"/>
      <protection locked="0"/>
    </xf>
    <xf numFmtId="10" fontId="16" fillId="7" borderId="26" xfId="2" applyNumberFormat="1" applyFont="1" applyFill="1" applyBorder="1" applyAlignment="1" applyProtection="1">
      <alignment horizontal="center" vertical="center" wrapText="1" readingOrder="1"/>
    </xf>
    <xf numFmtId="167" fontId="16" fillId="7" borderId="23" xfId="0" applyNumberFormat="1" applyFont="1" applyFill="1" applyBorder="1" applyAlignment="1">
      <alignment horizontal="center" vertical="center" wrapText="1" readingOrder="1"/>
    </xf>
    <xf numFmtId="0" fontId="9" fillId="9" borderId="17" xfId="0" applyFont="1" applyFill="1" applyBorder="1" applyAlignment="1">
      <alignment vertical="center"/>
    </xf>
    <xf numFmtId="0" fontId="9" fillId="9" borderId="17" xfId="0" applyFont="1" applyFill="1" applyBorder="1" applyAlignment="1">
      <alignment vertical="center" wrapText="1"/>
    </xf>
    <xf numFmtId="0" fontId="9" fillId="9" borderId="17" xfId="0" applyFont="1" applyFill="1" applyBorder="1" applyAlignment="1" applyProtection="1">
      <alignment vertical="center" wrapText="1"/>
      <protection locked="0"/>
    </xf>
    <xf numFmtId="0" fontId="9" fillId="9" borderId="17" xfId="0" applyFont="1" applyFill="1" applyBorder="1" applyAlignment="1">
      <alignment horizontal="left" vertical="center"/>
    </xf>
    <xf numFmtId="0" fontId="9" fillId="9" borderId="17" xfId="0" applyFont="1" applyFill="1" applyBorder="1" applyAlignment="1">
      <alignment horizontal="left" vertical="center" wrapText="1"/>
    </xf>
    <xf numFmtId="0" fontId="9" fillId="9" borderId="18" xfId="0" applyFont="1" applyFill="1" applyBorder="1" applyAlignment="1">
      <alignment vertical="center"/>
    </xf>
    <xf numFmtId="0" fontId="2" fillId="9" borderId="18" xfId="0" applyFont="1" applyFill="1" applyBorder="1"/>
    <xf numFmtId="0" fontId="16" fillId="0" borderId="26" xfId="0" applyFont="1" applyBorder="1" applyAlignment="1" applyProtection="1">
      <alignment vertical="center" wrapText="1"/>
      <protection locked="0"/>
    </xf>
    <xf numFmtId="0" fontId="16" fillId="0" borderId="22" xfId="0" applyFont="1" applyBorder="1" applyAlignment="1" applyProtection="1">
      <alignment vertical="center" wrapText="1"/>
      <protection locked="0"/>
    </xf>
    <xf numFmtId="0" fontId="9" fillId="9" borderId="18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23" fillId="0" borderId="0" xfId="0" applyFont="1" applyAlignment="1">
      <alignment vertical="top" readingOrder="1"/>
    </xf>
    <xf numFmtId="0" fontId="25" fillId="0" borderId="0" xfId="0" applyFont="1" applyAlignment="1">
      <alignment vertical="top" readingOrder="1"/>
    </xf>
    <xf numFmtId="0" fontId="24" fillId="0" borderId="0" xfId="0" applyFont="1"/>
    <xf numFmtId="0" fontId="18" fillId="0" borderId="0" xfId="0" applyFont="1" applyAlignment="1">
      <alignment horizontal="left" vertical="center" wrapText="1"/>
    </xf>
    <xf numFmtId="49" fontId="0" fillId="9" borderId="20" xfId="0" quotePrefix="1" applyNumberFormat="1" applyFill="1" applyBorder="1" applyAlignment="1" applyProtection="1">
      <alignment horizontal="left" vertical="center" wrapText="1"/>
      <protection locked="0"/>
    </xf>
    <xf numFmtId="0" fontId="23" fillId="0" borderId="0" xfId="0" applyFont="1" applyAlignment="1">
      <alignment horizontal="left" vertical="top" wrapText="1" readingOrder="1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0" fillId="9" borderId="0" xfId="0" applyFill="1" applyAlignment="1" applyProtection="1">
      <alignment horizontal="left" vertical="center" wrapText="1"/>
      <protection locked="0"/>
    </xf>
    <xf numFmtId="0" fontId="0" fillId="9" borderId="18" xfId="0" applyFill="1" applyBorder="1" applyAlignment="1" applyProtection="1">
      <alignment horizontal="left" vertical="center" wrapText="1"/>
      <protection locked="0"/>
    </xf>
    <xf numFmtId="0" fontId="20" fillId="9" borderId="0" xfId="0" applyFont="1" applyFill="1" applyAlignment="1" applyProtection="1">
      <alignment horizontal="left" vertical="center" wrapText="1"/>
      <protection locked="0"/>
    </xf>
    <xf numFmtId="0" fontId="20" fillId="9" borderId="18" xfId="0" applyFont="1" applyFill="1" applyBorder="1" applyAlignment="1" applyProtection="1">
      <alignment horizontal="left" vertical="center" wrapText="1"/>
      <protection locked="0"/>
    </xf>
    <xf numFmtId="4" fontId="11" fillId="9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26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6" xfId="2" applyNumberFormat="1" applyFont="1" applyFill="1" applyBorder="1" applyAlignment="1" applyProtection="1">
      <alignment horizontal="center" vertical="center" wrapText="1" readingOrder="1"/>
    </xf>
    <xf numFmtId="10" fontId="11" fillId="7" borderId="27" xfId="2" applyNumberFormat="1" applyFont="1" applyFill="1" applyBorder="1" applyAlignment="1" applyProtection="1">
      <alignment horizontal="center" vertical="center" wrapText="1" readingOrder="1"/>
    </xf>
    <xf numFmtId="0" fontId="14" fillId="8" borderId="26" xfId="0" applyFont="1" applyFill="1" applyBorder="1" applyAlignment="1">
      <alignment horizontal="center" vertical="center" wrapText="1" readingOrder="1"/>
    </xf>
    <xf numFmtId="0" fontId="11" fillId="6" borderId="26" xfId="0" applyFont="1" applyFill="1" applyBorder="1" applyAlignment="1">
      <alignment vertical="top" wrapText="1"/>
    </xf>
    <xf numFmtId="0" fontId="10" fillId="6" borderId="20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justify" vertical="top" wrapText="1" readingOrder="1"/>
    </xf>
    <xf numFmtId="0" fontId="24" fillId="0" borderId="0" xfId="0" applyFont="1" applyAlignment="1">
      <alignment horizontal="justify" readingOrder="1"/>
    </xf>
    <xf numFmtId="0" fontId="11" fillId="6" borderId="27" xfId="0" applyFont="1" applyFill="1" applyBorder="1" applyAlignment="1">
      <alignment vertical="top" wrapText="1"/>
    </xf>
    <xf numFmtId="0" fontId="13" fillId="6" borderId="3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0" fillId="9" borderId="32" xfId="0" quotePrefix="1" applyNumberFormat="1" applyFill="1" applyBorder="1" applyAlignment="1" applyProtection="1">
      <alignment horizontal="left" vertical="center" wrapText="1"/>
      <protection locked="0"/>
    </xf>
    <xf numFmtId="0" fontId="23" fillId="0" borderId="33" xfId="0" applyFont="1" applyBorder="1" applyAlignment="1">
      <alignment horizontal="left" vertical="top" wrapText="1" readingOrder="1"/>
    </xf>
    <xf numFmtId="0" fontId="23" fillId="0" borderId="34" xfId="0" applyFont="1" applyBorder="1" applyAlignment="1">
      <alignment horizontal="left" vertical="top" wrapText="1" readingOrder="1"/>
    </xf>
    <xf numFmtId="0" fontId="25" fillId="0" borderId="17" xfId="0" applyFont="1" applyBorder="1" applyAlignment="1">
      <alignment horizontal="left" vertical="top" wrapText="1" readingOrder="1"/>
    </xf>
    <xf numFmtId="0" fontId="25" fillId="0" borderId="0" xfId="0" applyFont="1" applyAlignment="1">
      <alignment horizontal="left" vertical="top" wrapText="1" readingOrder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8" fillId="5" borderId="20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 readingOrder="1"/>
    </xf>
    <xf numFmtId="39" fontId="11" fillId="9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31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22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381001</xdr:colOff>
      <xdr:row>1</xdr:row>
      <xdr:rowOff>72119</xdr:rowOff>
    </xdr:from>
    <xdr:ext cx="944879" cy="534202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1" y="87359"/>
          <a:ext cx="944879" cy="534202"/>
        </a:xfrm>
        <a:prstGeom prst="rect">
          <a:avLst/>
        </a:prstGeom>
      </xdr:spPr>
    </xdr:pic>
    <xdr:clientData/>
  </xdr:oneCellAnchor>
  <xdr:twoCellAnchor editAs="oneCell">
    <xdr:from>
      <xdr:col>3</xdr:col>
      <xdr:colOff>608161</xdr:colOff>
      <xdr:row>43</xdr:row>
      <xdr:rowOff>257175</xdr:rowOff>
    </xdr:from>
    <xdr:to>
      <xdr:col>5</xdr:col>
      <xdr:colOff>675513</xdr:colOff>
      <xdr:row>44</xdr:row>
      <xdr:rowOff>309372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4261" y="14249400"/>
          <a:ext cx="1972352" cy="395097"/>
        </a:xfrm>
        <a:prstGeom prst="rect">
          <a:avLst/>
        </a:prstGeom>
      </xdr:spPr>
    </xdr:pic>
    <xdr:clientData/>
  </xdr:twoCellAnchor>
  <xdr:twoCellAnchor editAs="oneCell">
    <xdr:from>
      <xdr:col>6</xdr:col>
      <xdr:colOff>314325</xdr:colOff>
      <xdr:row>43</xdr:row>
      <xdr:rowOff>105598</xdr:rowOff>
    </xdr:from>
    <xdr:to>
      <xdr:col>7</xdr:col>
      <xdr:colOff>486190</xdr:colOff>
      <xdr:row>44</xdr:row>
      <xdr:rowOff>752877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9350" y="14097823"/>
          <a:ext cx="1019590" cy="99017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9:J30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IF(G30&gt;0,G30/E30,0)</calculatedColumnFormula>
    </tableColumn>
    <tableColumn id="8" xr3:uid="{00000000-0010-0000-0000-000008000000}" name="Financiero _x000a_(%) _x000a_H=F/D" dataDxfId="0">
      <calculatedColumnFormula>IF(H30&gt;0,H30/F30,0)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45"/>
  <sheetViews>
    <sheetView tabSelected="1" view="pageBreakPreview" zoomScaleNormal="100" zoomScaleSheetLayoutView="100" workbookViewId="0">
      <selection activeCell="I26" sqref="I26:J26"/>
    </sheetView>
  </sheetViews>
  <sheetFormatPr baseColWidth="10" defaultColWidth="11.42578125" defaultRowHeight="15"/>
  <cols>
    <col min="1" max="1" width="23" style="5" customWidth="1"/>
    <col min="2" max="2" width="10.5703125" style="5" customWidth="1"/>
    <col min="3" max="3" width="12.7109375" style="5" customWidth="1"/>
    <col min="4" max="4" width="15.85546875" style="5" customWidth="1"/>
    <col min="5" max="5" width="12.7109375" style="5" customWidth="1"/>
    <col min="6" max="6" width="13.85546875" style="5" customWidth="1"/>
    <col min="7" max="7" width="12.7109375" style="5" customWidth="1"/>
    <col min="8" max="8" width="10.7109375" style="5" customWidth="1"/>
    <col min="9" max="9" width="11" style="5" customWidth="1"/>
    <col min="10" max="10" width="12.140625" style="5" customWidth="1"/>
    <col min="11" max="11" width="11.42578125" style="5"/>
  </cols>
  <sheetData>
    <row r="1" spans="1:41" ht="1.1499999999999999" customHeight="1" thickBot="1"/>
    <row r="2" spans="1:41" ht="21.75" thickBot="1">
      <c r="A2" s="13"/>
      <c r="B2" s="76" t="s">
        <v>49</v>
      </c>
      <c r="C2" s="77"/>
      <c r="D2" s="77"/>
      <c r="E2" s="77"/>
      <c r="F2" s="77"/>
      <c r="G2" s="77"/>
      <c r="H2" s="77"/>
      <c r="I2" s="77"/>
      <c r="J2" s="78"/>
      <c r="K2" s="1"/>
    </row>
    <row r="3" spans="1:41" ht="21.75" thickBot="1">
      <c r="A3" s="14"/>
      <c r="B3" s="79" t="s">
        <v>0</v>
      </c>
      <c r="C3" s="80"/>
      <c r="D3" s="79" t="s">
        <v>1</v>
      </c>
      <c r="E3" s="80"/>
      <c r="F3" s="80"/>
      <c r="G3" s="80"/>
      <c r="H3" s="81"/>
      <c r="I3" s="2" t="s">
        <v>2</v>
      </c>
      <c r="J3" s="3" t="s">
        <v>3</v>
      </c>
      <c r="K3" s="1"/>
    </row>
    <row r="4" spans="1:41" ht="10.15" customHeight="1" thickBot="1">
      <c r="A4" s="15"/>
      <c r="B4" s="82" t="s">
        <v>4</v>
      </c>
      <c r="C4" s="83"/>
      <c r="D4" s="82"/>
      <c r="E4" s="83"/>
      <c r="F4" s="83"/>
      <c r="G4" s="83"/>
      <c r="H4" s="84"/>
      <c r="I4" s="17">
        <v>45382</v>
      </c>
      <c r="J4" s="18">
        <v>1</v>
      </c>
      <c r="K4" s="1"/>
    </row>
    <row r="5" spans="1:41">
      <c r="A5" s="63"/>
      <c r="B5" s="64"/>
      <c r="C5" s="64"/>
      <c r="D5" s="65"/>
      <c r="E5" s="65"/>
      <c r="F5" s="65"/>
      <c r="G5" s="65"/>
      <c r="H5" s="65"/>
      <c r="I5" s="64"/>
      <c r="J5" s="66"/>
      <c r="K5" s="1"/>
    </row>
    <row r="6" spans="1:41" ht="3" customHeight="1">
      <c r="A6" s="72"/>
      <c r="B6" s="73"/>
      <c r="C6" s="73"/>
      <c r="D6" s="73"/>
      <c r="E6" s="73"/>
      <c r="F6" s="73"/>
      <c r="G6" s="73"/>
      <c r="H6" s="73"/>
      <c r="I6" s="73"/>
      <c r="J6" s="74"/>
      <c r="K6" s="1"/>
    </row>
    <row r="7" spans="1:41" ht="15.75">
      <c r="A7" s="41" t="s">
        <v>50</v>
      </c>
      <c r="B7" s="42"/>
      <c r="C7" s="42"/>
      <c r="D7" s="42"/>
      <c r="E7" s="42"/>
      <c r="F7" s="42"/>
      <c r="G7" s="42"/>
      <c r="H7" s="42"/>
      <c r="I7" s="42"/>
      <c r="J7" s="43"/>
      <c r="K7" s="1"/>
    </row>
    <row r="8" spans="1:41" ht="15.75">
      <c r="A8" s="75" t="s">
        <v>5</v>
      </c>
      <c r="B8" s="75"/>
      <c r="C8" s="75"/>
      <c r="D8" s="75"/>
      <c r="E8" s="75"/>
      <c r="F8" s="75"/>
      <c r="G8" s="75"/>
      <c r="H8" s="75"/>
      <c r="I8" s="75"/>
      <c r="J8" s="75"/>
      <c r="K8" s="1"/>
    </row>
    <row r="9" spans="1:41" ht="17.25" customHeight="1">
      <c r="A9" s="29" t="s">
        <v>6</v>
      </c>
      <c r="B9" s="67" t="s">
        <v>55</v>
      </c>
      <c r="C9" s="67"/>
      <c r="D9" s="67"/>
      <c r="E9" s="67"/>
      <c r="F9" s="67"/>
      <c r="G9" s="67"/>
      <c r="H9" s="67"/>
      <c r="I9" s="67"/>
      <c r="J9" s="67"/>
      <c r="K9" s="1"/>
    </row>
    <row r="10" spans="1:41" ht="17.25" customHeight="1">
      <c r="A10" s="30" t="s">
        <v>35</v>
      </c>
      <c r="B10" s="39" t="s">
        <v>54</v>
      </c>
      <c r="C10" s="39"/>
      <c r="D10" s="39"/>
      <c r="E10" s="39"/>
      <c r="F10" s="39"/>
      <c r="G10" s="39"/>
      <c r="H10" s="39"/>
      <c r="I10" s="39"/>
      <c r="J10" s="39"/>
      <c r="K10" s="1"/>
    </row>
    <row r="11" spans="1:41">
      <c r="A11" s="30" t="s">
        <v>36</v>
      </c>
      <c r="B11" s="39" t="s">
        <v>53</v>
      </c>
      <c r="C11" s="39"/>
      <c r="D11" s="39"/>
      <c r="E11" s="39"/>
      <c r="F11" s="39"/>
      <c r="G11" s="39"/>
      <c r="H11" s="39"/>
      <c r="I11" s="39"/>
      <c r="J11" s="39"/>
      <c r="K11" s="1"/>
    </row>
    <row r="12" spans="1:41" s="34" customFormat="1" ht="62.45" customHeight="1">
      <c r="A12" s="33" t="s">
        <v>7</v>
      </c>
      <c r="B12" s="68" t="s">
        <v>65</v>
      </c>
      <c r="C12" s="69"/>
      <c r="D12" s="69"/>
      <c r="E12" s="69"/>
      <c r="F12" s="69"/>
      <c r="G12" s="69"/>
      <c r="H12" s="69"/>
      <c r="I12" s="69"/>
      <c r="J12" s="69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</row>
    <row r="13" spans="1:41" ht="45" customHeight="1">
      <c r="A13" s="29" t="s">
        <v>8</v>
      </c>
      <c r="B13" s="70" t="s">
        <v>56</v>
      </c>
      <c r="C13" s="71"/>
      <c r="D13" s="71"/>
      <c r="E13" s="71"/>
      <c r="F13" s="71"/>
      <c r="G13" s="71"/>
      <c r="H13" s="71"/>
      <c r="I13" s="71"/>
      <c r="J13" s="71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</row>
    <row r="14" spans="1:41" ht="15.75">
      <c r="A14" s="41" t="s">
        <v>9</v>
      </c>
      <c r="B14" s="42"/>
      <c r="C14" s="42"/>
      <c r="D14" s="42"/>
      <c r="E14" s="42"/>
      <c r="F14" s="42"/>
      <c r="G14" s="42"/>
      <c r="H14" s="42"/>
      <c r="I14" s="42"/>
      <c r="J14" s="43"/>
    </row>
    <row r="15" spans="1:41" ht="46.15" customHeight="1">
      <c r="A15" s="27" t="s">
        <v>10</v>
      </c>
      <c r="B15" s="16">
        <v>4</v>
      </c>
      <c r="C15" s="57" t="s">
        <v>57</v>
      </c>
      <c r="D15" s="57"/>
      <c r="E15" s="57"/>
      <c r="F15" s="57"/>
      <c r="G15" s="57"/>
      <c r="H15" s="57"/>
      <c r="I15" s="57"/>
      <c r="J15" s="57"/>
    </row>
    <row r="16" spans="1:41" ht="26.25" customHeight="1">
      <c r="A16" s="27" t="s">
        <v>11</v>
      </c>
      <c r="B16" s="6">
        <v>4.2</v>
      </c>
      <c r="C16" s="57" t="str">
        <f>IFERROR(VLOOKUP(B16,'[1]Validacion datos'!A8:B26,2,FALSE),"")</f>
        <v>Eficaz gestión de riesgos para minimizar pérdidas humanas, económicas y ambientales.</v>
      </c>
      <c r="D16" s="57"/>
      <c r="E16" s="57"/>
      <c r="F16" s="57"/>
      <c r="G16" s="57"/>
      <c r="H16" s="57"/>
      <c r="I16" s="57"/>
      <c r="J16" s="57"/>
    </row>
    <row r="17" spans="1:42" ht="55.15" customHeight="1">
      <c r="A17" s="28" t="s">
        <v>12</v>
      </c>
      <c r="B17" s="6" t="s">
        <v>51</v>
      </c>
      <c r="C17" s="57" t="str">
        <f>IFERROR(VLOOKUP(B17,'[1]Validacion datos'!D8:E64,2,FALSE),"")</f>
        <v>Desarrollar un eficaz sistema nacional de gestión integral de riesgos, con activa participación de las comunidades y gobiernos locales, que minimice los daños y posibilite la recuperación rápida y sostenible de las áreas y poblaciones afectadas</v>
      </c>
      <c r="D17" s="57"/>
      <c r="E17" s="57"/>
      <c r="F17" s="57"/>
      <c r="G17" s="57"/>
      <c r="H17" s="57"/>
      <c r="I17" s="57"/>
      <c r="J17" s="57"/>
    </row>
    <row r="18" spans="1:42" ht="15.75">
      <c r="A18" s="41" t="s">
        <v>13</v>
      </c>
      <c r="B18" s="42"/>
      <c r="C18" s="42"/>
      <c r="D18" s="42"/>
      <c r="E18" s="42"/>
      <c r="F18" s="42"/>
      <c r="G18" s="42"/>
      <c r="H18" s="42"/>
      <c r="I18" s="42"/>
      <c r="J18" s="43"/>
    </row>
    <row r="19" spans="1:42" ht="29.25" customHeight="1">
      <c r="A19" s="24" t="s">
        <v>14</v>
      </c>
      <c r="B19" s="47" t="s">
        <v>58</v>
      </c>
      <c r="C19" s="47"/>
      <c r="D19" s="47"/>
      <c r="E19" s="47"/>
      <c r="F19" s="47"/>
      <c r="G19" s="47"/>
      <c r="H19" s="47"/>
      <c r="I19" s="47"/>
      <c r="J19" s="48"/>
    </row>
    <row r="20" spans="1:42" ht="45.75" customHeight="1">
      <c r="A20" s="25" t="s">
        <v>15</v>
      </c>
      <c r="B20" s="58" t="s">
        <v>66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</row>
    <row r="21" spans="1:42" ht="34.5" customHeight="1">
      <c r="A21" s="25" t="s">
        <v>16</v>
      </c>
      <c r="B21" s="47" t="s">
        <v>52</v>
      </c>
      <c r="C21" s="47"/>
      <c r="D21" s="47"/>
      <c r="E21" s="47"/>
      <c r="F21" s="47"/>
      <c r="G21" s="47"/>
      <c r="H21" s="47"/>
      <c r="I21" s="47"/>
      <c r="J21" s="48"/>
    </row>
    <row r="22" spans="1:42" ht="46.9" customHeight="1">
      <c r="A22" s="25" t="s">
        <v>37</v>
      </c>
      <c r="B22" s="40" t="s">
        <v>59</v>
      </c>
      <c r="C22" s="40"/>
      <c r="D22" s="40"/>
      <c r="E22" s="40"/>
      <c r="F22" s="40"/>
      <c r="G22" s="40"/>
      <c r="H22" s="40"/>
      <c r="I22" s="40"/>
      <c r="J22" s="40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42" ht="15.75">
      <c r="A23" s="41" t="s">
        <v>17</v>
      </c>
      <c r="B23" s="42"/>
      <c r="C23" s="42"/>
      <c r="D23" s="42"/>
      <c r="E23" s="42"/>
      <c r="F23" s="42"/>
      <c r="G23" s="42"/>
      <c r="H23" s="42"/>
      <c r="I23" s="42"/>
      <c r="J23" s="43"/>
    </row>
    <row r="24" spans="1:42" ht="15.75">
      <c r="A24" s="44" t="s">
        <v>18</v>
      </c>
      <c r="B24" s="45"/>
      <c r="C24" s="45"/>
      <c r="D24" s="45"/>
      <c r="E24" s="45"/>
      <c r="F24" s="45"/>
      <c r="G24" s="45"/>
      <c r="H24" s="45"/>
      <c r="I24" s="45"/>
      <c r="J24" s="46"/>
      <c r="K24" s="1"/>
    </row>
    <row r="25" spans="1:42" ht="15" customHeight="1">
      <c r="A25" s="92" t="s">
        <v>19</v>
      </c>
      <c r="B25" s="62"/>
      <c r="C25" s="93" t="s">
        <v>20</v>
      </c>
      <c r="D25" s="61"/>
      <c r="E25" s="61"/>
      <c r="F25" s="61" t="s">
        <v>21</v>
      </c>
      <c r="G25" s="61"/>
      <c r="H25" s="62"/>
      <c r="I25" s="93" t="s">
        <v>22</v>
      </c>
      <c r="J25" s="94"/>
    </row>
    <row r="26" spans="1:42" ht="18.75" customHeight="1">
      <c r="A26" s="51">
        <v>97364686</v>
      </c>
      <c r="B26" s="52"/>
      <c r="C26" s="89">
        <v>112183641</v>
      </c>
      <c r="D26" s="90"/>
      <c r="E26" s="91"/>
      <c r="F26" s="89">
        <v>41589798.469999999</v>
      </c>
      <c r="G26" s="90"/>
      <c r="H26" s="91"/>
      <c r="I26" s="53">
        <f>IF(F26&gt;0,F26/C26,0)</f>
        <v>0.3707296188577085</v>
      </c>
      <c r="J26" s="54"/>
    </row>
    <row r="27" spans="1:42" ht="15.75">
      <c r="A27" s="44" t="s">
        <v>23</v>
      </c>
      <c r="B27" s="45"/>
      <c r="C27" s="45"/>
      <c r="D27" s="45"/>
      <c r="E27" s="45"/>
      <c r="F27" s="45"/>
      <c r="G27" s="45"/>
      <c r="H27" s="45"/>
      <c r="I27" s="45"/>
      <c r="J27" s="46"/>
      <c r="K27" s="1"/>
    </row>
    <row r="28" spans="1:42">
      <c r="A28" s="4"/>
      <c r="B28"/>
      <c r="C28" s="55" t="s">
        <v>48</v>
      </c>
      <c r="D28" s="56"/>
      <c r="E28" s="55" t="s">
        <v>46</v>
      </c>
      <c r="F28" s="56"/>
      <c r="G28" s="55" t="s">
        <v>47</v>
      </c>
      <c r="H28" s="55"/>
      <c r="I28" s="55" t="s">
        <v>24</v>
      </c>
      <c r="J28" s="60"/>
    </row>
    <row r="29" spans="1:42" ht="58.5" customHeight="1">
      <c r="A29" s="7" t="s">
        <v>25</v>
      </c>
      <c r="B29" s="8" t="s">
        <v>26</v>
      </c>
      <c r="C29" s="8" t="s">
        <v>38</v>
      </c>
      <c r="D29" s="8" t="s">
        <v>39</v>
      </c>
      <c r="E29" s="8" t="s">
        <v>40</v>
      </c>
      <c r="F29" s="8" t="s">
        <v>41</v>
      </c>
      <c r="G29" s="8" t="s">
        <v>42</v>
      </c>
      <c r="H29" s="8" t="s">
        <v>43</v>
      </c>
      <c r="I29" s="8" t="s">
        <v>44</v>
      </c>
      <c r="J29" s="9" t="s">
        <v>45</v>
      </c>
    </row>
    <row r="30" spans="1:42" ht="57" customHeight="1">
      <c r="A30" s="32" t="s">
        <v>60</v>
      </c>
      <c r="B30" s="31" t="s">
        <v>61</v>
      </c>
      <c r="C30" s="10">
        <v>40</v>
      </c>
      <c r="D30" s="11">
        <v>112183641</v>
      </c>
      <c r="E30" s="11">
        <v>6</v>
      </c>
      <c r="F30" s="11">
        <v>23045910.25</v>
      </c>
      <c r="G30" s="12">
        <v>8</v>
      </c>
      <c r="H30" s="11">
        <v>16954909.16</v>
      </c>
      <c r="I30" s="22">
        <f>IF(G30&gt;0,G30/E30,0)</f>
        <v>1.3333333333333333</v>
      </c>
      <c r="J30" s="23">
        <f t="shared" ref="J30" si="0">IF(H30&gt;0,H30/F30,0)</f>
        <v>0.73570143145029387</v>
      </c>
    </row>
    <row r="31" spans="1:42" ht="15.75">
      <c r="A31" s="41" t="s">
        <v>27</v>
      </c>
      <c r="B31" s="42"/>
      <c r="C31" s="42"/>
      <c r="D31" s="42"/>
      <c r="E31" s="42"/>
      <c r="F31" s="42"/>
      <c r="G31" s="42"/>
      <c r="H31" s="42"/>
      <c r="I31" s="42"/>
      <c r="J31" s="43"/>
    </row>
    <row r="32" spans="1:42" ht="15.75">
      <c r="A32" s="44" t="s">
        <v>28</v>
      </c>
      <c r="B32" s="45"/>
      <c r="C32" s="45"/>
      <c r="D32" s="45"/>
      <c r="E32" s="45"/>
      <c r="F32" s="45"/>
      <c r="G32" s="45"/>
      <c r="H32" s="45"/>
      <c r="I32" s="45"/>
      <c r="J32" s="46"/>
      <c r="K32" s="1"/>
    </row>
    <row r="33" spans="1:11" ht="24" customHeight="1">
      <c r="A33" s="26" t="s">
        <v>29</v>
      </c>
      <c r="B33" s="47" t="s">
        <v>60</v>
      </c>
      <c r="C33" s="47"/>
      <c r="D33" s="47"/>
      <c r="E33" s="47"/>
      <c r="F33" s="47"/>
      <c r="G33" s="47"/>
      <c r="H33" s="47"/>
      <c r="I33" s="47"/>
      <c r="J33" s="48"/>
    </row>
    <row r="34" spans="1:11" ht="60" customHeight="1">
      <c r="A34" s="26" t="s">
        <v>30</v>
      </c>
      <c r="B34" s="47" t="s">
        <v>62</v>
      </c>
      <c r="C34" s="47"/>
      <c r="D34" s="47"/>
      <c r="E34" s="47"/>
      <c r="F34" s="47"/>
      <c r="G34" s="47"/>
      <c r="H34" s="47"/>
      <c r="I34" s="47"/>
      <c r="J34" s="48"/>
    </row>
    <row r="35" spans="1:11" ht="47.25" customHeight="1">
      <c r="A35" s="26" t="s">
        <v>31</v>
      </c>
      <c r="B35" s="47" t="s">
        <v>63</v>
      </c>
      <c r="C35" s="49"/>
      <c r="D35" s="49"/>
      <c r="E35" s="49"/>
      <c r="F35" s="49"/>
      <c r="G35" s="49"/>
      <c r="H35" s="49"/>
      <c r="I35" s="49"/>
      <c r="J35" s="50"/>
    </row>
    <row r="36" spans="1:11" ht="45.75" customHeight="1">
      <c r="A36" s="26" t="s">
        <v>32</v>
      </c>
      <c r="B36" s="47"/>
      <c r="C36" s="47"/>
      <c r="D36" s="47"/>
      <c r="E36" s="47"/>
      <c r="F36" s="47"/>
      <c r="G36" s="47"/>
      <c r="H36" s="47"/>
      <c r="I36" s="47"/>
      <c r="J36" s="48"/>
    </row>
    <row r="37" spans="1:11">
      <c r="A37" s="19"/>
      <c r="B37" s="20"/>
      <c r="C37" s="20"/>
      <c r="D37" s="20"/>
      <c r="E37" s="20"/>
      <c r="F37" s="20"/>
      <c r="G37" s="20"/>
      <c r="H37" s="20"/>
      <c r="I37" s="20"/>
      <c r="J37" s="21"/>
    </row>
    <row r="38" spans="1:11" ht="15.75">
      <c r="A38" s="41" t="s">
        <v>33</v>
      </c>
      <c r="B38" s="42"/>
      <c r="C38" s="42"/>
      <c r="D38" s="42"/>
      <c r="E38" s="42"/>
      <c r="F38" s="42"/>
      <c r="G38" s="42"/>
      <c r="H38" s="42"/>
      <c r="I38" s="42"/>
      <c r="J38" s="43"/>
    </row>
    <row r="39" spans="1:11" ht="15.75">
      <c r="A39" s="85" t="s">
        <v>34</v>
      </c>
      <c r="B39" s="86"/>
      <c r="C39" s="86"/>
      <c r="D39" s="86"/>
      <c r="E39" s="86"/>
      <c r="F39" s="86"/>
      <c r="G39" s="86"/>
      <c r="H39" s="86"/>
      <c r="I39" s="86"/>
      <c r="J39" s="87"/>
      <c r="K39" s="1"/>
    </row>
    <row r="40" spans="1:11" ht="36" customHeight="1">
      <c r="A40" s="88" t="s">
        <v>64</v>
      </c>
      <c r="B40" s="88"/>
      <c r="C40" s="88"/>
      <c r="D40" s="88"/>
      <c r="E40" s="88"/>
      <c r="F40" s="88"/>
      <c r="G40" s="88"/>
      <c r="H40" s="88"/>
      <c r="I40" s="88"/>
      <c r="J40" s="88"/>
      <c r="K40" s="1"/>
    </row>
    <row r="41" spans="1:11" ht="24.75" hidden="1" customHeight="1">
      <c r="A41" s="88"/>
      <c r="B41" s="88"/>
      <c r="C41" s="88"/>
      <c r="D41" s="88"/>
      <c r="E41" s="88"/>
      <c r="F41" s="88"/>
      <c r="G41" s="88"/>
      <c r="H41" s="88"/>
      <c r="I41" s="88"/>
      <c r="J41" s="88"/>
      <c r="K41" s="1"/>
    </row>
    <row r="42" spans="1:11" ht="24" hidden="1" customHeight="1">
      <c r="A42" s="88"/>
      <c r="B42" s="88"/>
      <c r="C42" s="88"/>
      <c r="D42" s="88"/>
      <c r="E42" s="88"/>
      <c r="F42" s="88"/>
      <c r="G42" s="88"/>
      <c r="H42" s="88"/>
      <c r="I42" s="88"/>
      <c r="J42" s="88"/>
      <c r="K42" s="1"/>
    </row>
    <row r="43" spans="1:11" ht="25.15" customHeight="1">
      <c r="A43" s="88"/>
      <c r="B43" s="88"/>
      <c r="C43" s="88"/>
      <c r="D43" s="88"/>
      <c r="E43" s="88"/>
      <c r="F43" s="88"/>
      <c r="G43" s="88"/>
      <c r="H43" s="88"/>
      <c r="I43" s="88"/>
      <c r="J43" s="88"/>
    </row>
    <row r="44" spans="1:11" ht="27" customHeight="1">
      <c r="A44" s="88"/>
      <c r="B44" s="88"/>
      <c r="C44" s="88"/>
      <c r="D44" s="88"/>
      <c r="E44" s="88"/>
      <c r="F44" s="88"/>
      <c r="G44" s="88"/>
      <c r="H44" s="88"/>
      <c r="I44" s="88"/>
      <c r="J44" s="88"/>
    </row>
    <row r="45" spans="1:11" ht="69" customHeight="1">
      <c r="A45" s="38" t="s">
        <v>67</v>
      </c>
      <c r="B45" s="38"/>
      <c r="C45" s="38"/>
      <c r="D45" s="38"/>
      <c r="E45" s="38"/>
      <c r="F45" s="38"/>
      <c r="G45" s="38"/>
      <c r="H45" s="38"/>
      <c r="I45" s="38"/>
      <c r="J45" s="38"/>
    </row>
  </sheetData>
  <mergeCells count="48">
    <mergeCell ref="A38:J38"/>
    <mergeCell ref="A39:J39"/>
    <mergeCell ref="A40:J44"/>
    <mergeCell ref="C16:J16"/>
    <mergeCell ref="A18:J18"/>
    <mergeCell ref="B19:J19"/>
    <mergeCell ref="B21:J21"/>
    <mergeCell ref="C26:E26"/>
    <mergeCell ref="F26:H26"/>
    <mergeCell ref="E28:F28"/>
    <mergeCell ref="A23:J23"/>
    <mergeCell ref="A24:J24"/>
    <mergeCell ref="A25:B25"/>
    <mergeCell ref="I25:J25"/>
    <mergeCell ref="C25:E25"/>
    <mergeCell ref="G28:H28"/>
    <mergeCell ref="B2:J2"/>
    <mergeCell ref="B3:C3"/>
    <mergeCell ref="D3:H3"/>
    <mergeCell ref="B4:C4"/>
    <mergeCell ref="D4:H4"/>
    <mergeCell ref="B20:AP20"/>
    <mergeCell ref="I28:J28"/>
    <mergeCell ref="F25:H25"/>
    <mergeCell ref="A5:J5"/>
    <mergeCell ref="B9:J9"/>
    <mergeCell ref="B12:J12"/>
    <mergeCell ref="B13:J13"/>
    <mergeCell ref="A14:J14"/>
    <mergeCell ref="A6:J6"/>
    <mergeCell ref="A7:J7"/>
    <mergeCell ref="A8:J8"/>
    <mergeCell ref="A45:J45"/>
    <mergeCell ref="B10:J10"/>
    <mergeCell ref="B11:J11"/>
    <mergeCell ref="B22:J22"/>
    <mergeCell ref="A31:J31"/>
    <mergeCell ref="A32:J32"/>
    <mergeCell ref="B33:J33"/>
    <mergeCell ref="B34:J34"/>
    <mergeCell ref="B35:J35"/>
    <mergeCell ref="B36:J36"/>
    <mergeCell ref="A26:B26"/>
    <mergeCell ref="I26:J26"/>
    <mergeCell ref="A27:J27"/>
    <mergeCell ref="C28:D28"/>
    <mergeCell ref="C15:J15"/>
    <mergeCell ref="C17:J17"/>
  </mergeCells>
  <phoneticPr fontId="21" type="noConversion"/>
  <dataValidations count="15">
    <dataValidation allowBlank="1" showInputMessage="1" showErrorMessage="1" prompt="Monto ejecutado en el trimestre" sqref="H29:H30" xr:uid="{00000000-0002-0000-0000-000000000000}"/>
    <dataValidation allowBlank="1" showInputMessage="1" showErrorMessage="1" prompt="Meta alcanzada en el trimestre" sqref="G29:G30" xr:uid="{00000000-0002-0000-0000-000001000000}"/>
    <dataValidation allowBlank="1" showInputMessage="1" showErrorMessage="1" prompt="Monto presupuestado para el producto" sqref="D29:D30 E30:F30 F29" xr:uid="{00000000-0002-0000-0000-000002000000}"/>
    <dataValidation allowBlank="1" showInputMessage="1" showErrorMessage="1" prompt="Meta anual del indicador" sqref="C29:C30 E29" xr:uid="{00000000-0002-0000-0000-000003000000}"/>
    <dataValidation allowBlank="1" showInputMessage="1" showErrorMessage="1" prompt="Nombre del indicador" sqref="B29:B30" xr:uid="{00000000-0002-0000-0000-000004000000}"/>
    <dataValidation allowBlank="1" showInputMessage="1" showErrorMessage="1" prompt="Nombre de cada producto" sqref="A29:A30" xr:uid="{00000000-0002-0000-0000-000005000000}"/>
    <dataValidation allowBlank="1" showInputMessage="1" showErrorMessage="1" prompt="¿En qué consiste el programa?" sqref="B20:J20 B34:J34" xr:uid="{00000000-0002-0000-0000-000006000000}"/>
    <dataValidation allowBlank="1" showInputMessage="1" showErrorMessage="1" prompt="Presupuesto del programa" sqref="A26:C26" xr:uid="{00000000-0002-0000-0000-000007000000}"/>
    <dataValidation allowBlank="1" showInputMessage="1" showErrorMessage="1" prompt="De existir desvío, explicar razones." sqref="B36:J37" xr:uid="{00000000-0002-0000-0000-000008000000}"/>
    <dataValidation allowBlank="1" showInputMessage="1" showErrorMessage="1" prompt="1. Describir lo plasmado en el presupuesto_x000a_2. Describir lo alcanzado en términos financieros y de producción " sqref="B35:J35" xr:uid="{00000000-0002-0000-0000-000009000000}"/>
    <dataValidation allowBlank="1" showInputMessage="1" showErrorMessage="1" prompt="Nombre del producto" sqref="B33:J33" xr:uid="{00000000-0002-0000-0000-00000A000000}"/>
    <dataValidation allowBlank="1" showInputMessage="1" showErrorMessage="1" prompt="¿A quién va dirigido el programa?, ¿qué característica tiene esta población que requiere ser beneficiada?" sqref="B21:J21" xr:uid="{00000000-0002-0000-0000-00000B000000}"/>
    <dataValidation allowBlank="1" showInputMessage="1" prompt="Nombre del capítulo" sqref="B9:J11" xr:uid="{00000000-0002-0000-0000-00000C000000}"/>
    <dataValidation allowBlank="1" sqref="A9" xr:uid="{00000000-0002-0000-0000-00000D000000}"/>
    <dataValidation allowBlank="1" showInputMessage="1" showErrorMessage="1" prompt="Oportunidades de mejora identificadas" sqref="A40" xr:uid="{00000000-0002-0000-0000-00000E000000}"/>
  </dataValidations>
  <printOptions horizontalCentered="1" verticalCentered="1"/>
  <pageMargins left="0.25" right="0.25" top="0.75" bottom="0.75" header="0.3" footer="0.3"/>
  <pageSetup scale="58" fitToWidth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Chaer</dc:creator>
  <cp:lastModifiedBy>Presupuesto</cp:lastModifiedBy>
  <cp:lastPrinted>2022-07-12T13:25:30Z</cp:lastPrinted>
  <dcterms:created xsi:type="dcterms:W3CDTF">2021-03-22T15:50:10Z</dcterms:created>
  <dcterms:modified xsi:type="dcterms:W3CDTF">2024-05-09T14:10:47Z</dcterms:modified>
</cp:coreProperties>
</file>