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definedNames>
    <definedName name="_xlnm.Print_Area" localSheetId="0">'Plantilla Ejecución '!$A$1:$P$97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3"/>
  <c r="O86"/>
  <c r="D34"/>
  <c r="D32"/>
  <c r="D30"/>
  <c r="D28"/>
  <c r="D27"/>
  <c r="D26"/>
  <c r="D22"/>
  <c r="D16"/>
  <c r="D14"/>
  <c r="D11"/>
  <c r="D10"/>
  <c r="N86"/>
  <c r="M86" l="1"/>
  <c r="L86" l="1"/>
  <c r="K86" l="1"/>
  <c r="J86" l="1"/>
  <c r="I86" l="1"/>
  <c r="H86" l="1"/>
  <c r="G86" l="1"/>
  <c r="F86" l="1"/>
  <c r="E86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<sst xmlns="http://schemas.openxmlformats.org/spreadsheetml/2006/main" count="108" uniqueCount="108">
  <si>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</si>
  <si>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</si>
  <si>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</si>
  <si>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</si>
  <si>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</si>
  <si>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</si>
  <si>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</si>
  <si>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</si>
  <si>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</si>
  <si>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</si>
  <si>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</si>
  <si>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</si>
  <si>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</si>
  <si>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</si>
  <si>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</si>
  <si>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</si>
  <si>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</si>
  <si>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</si>
  <si>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</si>
  <si>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</si>
  <si>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</si>
  <si>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</si>
  <si>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</si>
  <si>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</si>
  <si>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</si>
  <si>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</si>
  <si>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</si>
  <si>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</si>
  <si>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</si>
  <si>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</si>
  <si>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</si>
  <si>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</si>
  <si>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</si>
  <si>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</si>
  <si>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</si>
  <si>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</si>
  <si>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</si>
  <si>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</si>
  <si>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</si>
  <si>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</si>
  <si>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</si>
  <si>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</si>
  <si>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</si>
  <si>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</si>
  <si>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</si>
  <si>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</si>
  <si>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</si>
  <si>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</si>
  <si>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</si>
  <si>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</si>
  <si>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</si>
  <si>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</si>
  <si>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</si>
  <si>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</si>
  <si>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</si>
  <si>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</si>
  <si>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</si>
  <si>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</si>
  <si>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</si>
  <si>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</si>
  <si>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</si>
  <si>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</si>
  <si>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</si>
  <si>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</si>
  <si>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</si>
  <si>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</si>
  <si>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</si>
  <si>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</si>
  <si>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</si>
  <si>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</si>
  <si>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</si>
  <si>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</si>
  <si>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</si>
  <si>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</si>
  <si>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</si>
  <si>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</si>
  <si>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</si>
  <si>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</si>
  <si>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</si>
  <si>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</si>
  <si>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</si>
  <si>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</si>
  <si>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</si>
  <si>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</si>
  <si>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</si>
  <si>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</si>
  <si>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</si>
  <si>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</si>
  <si>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</si>
  <si>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</si>
  <si>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</si>
  <si>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</si>
  <si>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Cetro de Operaciones de Emergencias COE</t>
  </si>
  <si>
    <t>Ministerio Administrativo de la Presidencia</t>
  </si>
  <si>
    <t>Año [2021]</t>
  </si>
  <si>
    <t>Encargado Presupuesto</t>
  </si>
  <si>
    <t>Victor Jose Suero Noboa</t>
  </si>
  <si>
    <t>Presupuesto Aprobado</t>
  </si>
  <si>
    <t>Presupuesto Modificado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</si>
  <si>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</si>
  <si>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</si>
  <si>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</si>
  <si>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</si>
  <si>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</si>
  <si>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</si>
  <si>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</si>
  <si>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hasta el [31] de [Octubre] del [2021]</t>
  </si>
  <si>
    <t>Fecha de imputación: [01] de [Octubre] del [2021]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</si>
</sst>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0" applyNumberFormat="1"/>
    <xf numFmtId="0" fontId="0" fillId="0" borderId="3" xfId="0" applyBorder="1"/>
    <xf numFmtId="165" fontId="1" fillId="0" borderId="3" xfId="0" applyNumberFormat="1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0" xfId="0" applyBorder="1"/>
    <xf numFmtId="43" fontId="1" fillId="0" borderId="4" xfId="1" applyFont="1" applyBorder="1" applyAlignment="1">
      <alignment horizontal="left" vertical="center" wrapText="1"/>
    </xf>
    <xf numFmtId="165" fontId="0" fillId="0" borderId="3" xfId="1" applyNumberFormat="1" applyFont="1" applyBorder="1"/>
    <xf numFmtId="165" fontId="0" fillId="0" borderId="3" xfId="0" applyNumberFormat="1" applyBorder="1"/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left" vertical="center" wrapText="1"/>
    </xf>
    <xf numFmtId="165" fontId="0" fillId="0" borderId="10" xfId="1" applyNumberFormat="1" applyFont="1" applyBorder="1"/>
    <xf numFmtId="165" fontId="0" fillId="0" borderId="10" xfId="0" applyNumberFormat="1" applyBorder="1"/>
    <xf numFmtId="164" fontId="1" fillId="2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1" fillId="0" borderId="9" xfId="0" applyNumberFormat="1" applyFont="1" applyBorder="1" applyAlignment="1">
      <alignment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vertical="center" wrapText="1"/>
    </xf>
    <xf numFmtId="4" fontId="0" fillId="0" borderId="3" xfId="0" applyNumberFormat="1" applyBorder="1"/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165" fontId="1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right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Fill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2" fontId="0" fillId="0" borderId="3" xfId="0" applyNumberFormat="1" applyBorder="1"/>
    <xf numFmtId="2" fontId="0" fillId="0" borderId="3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590550</xdr:colOff>
      <xdr:row>1</xdr:row>
      <xdr:rowOff>38100</xdr:rowOff>
    </xdr:from>
    <xdr:to>
      <xdr:col>0</xdr:col>
      <xdr:colOff>1333500</xdr:colOff>
      <xdr:row>3</xdr:row>
      <xdr:rowOff>175461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76225"/>
          <a:ext cx="742950" cy="613611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342900</xdr:colOff>
      <xdr:row>4</xdr:row>
      <xdr:rowOff>2790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92</xdr:row>
      <xdr:rowOff>66674</xdr:rowOff>
    </xdr:from>
    <xdr:to>
      <xdr:col>0</xdr:col>
      <xdr:colOff>2133600</xdr:colOff>
      <xdr:row>95</xdr:row>
      <xdr:rowOff>9525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6" y="27317699"/>
          <a:ext cx="2124074" cy="514351"/>
        </a:xfrm>
        <a:prstGeom prst="rect">
          <a:avLst/>
        </a:prstGeom>
      </xdr:spPr>
    </xdr:pic>
    <xdr:clientData/>
  </xdr:twoCellAnchor>
  <xdr:twoCellAnchor editAs="oneCell">
    <xdr:from>
      <xdr:col>0</xdr:col>
      <xdr:colOff>2258419</xdr:colOff>
      <xdr:row>90</xdr:row>
      <xdr:rowOff>95250</xdr:rowOff>
    </xdr:from>
    <xdr:to>
      <xdr:col>1</xdr:col>
      <xdr:colOff>971965</xdr:colOff>
      <xdr:row>96</xdr:row>
      <xdr:rowOff>152400</xdr:rowOff>
    </xdr:to>
    <xdr:pic>
      <xdr:nvPicPr>
        <xdr:cNvPr id="8" name="7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8419" y="26965275"/>
          <a:ext cx="138054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9"/>
  <sheetViews>
    <sheetView showGridLines="0" tabSelected="1" topLeftCell="A79" workbookViewId="0">
      <selection activeCell="F101" sqref="F101"/>
    </sheetView>
  </sheetViews>
  <sheetFormatPr baseColWidth="10" defaultColWidth="9.140625" defaultRowHeight="15"/>
  <cols>
    <col min="1" max="1" width="40" customWidth="1"/>
    <col min="2" max="2" width="15.140625" style="20" customWidth="1"/>
    <col min="3" max="3" width="16.5703125" customWidth="1"/>
    <col min="4" max="4" width="13.28515625" customWidth="1"/>
    <col min="5" max="5" width="13.85546875" customWidth="1"/>
    <col min="6" max="6" width="12.85546875" customWidth="1"/>
    <col min="7" max="8" width="13.140625" bestFit="1" customWidth="1"/>
    <col min="9" max="9" width="12.7109375" bestFit="1" customWidth="1"/>
    <col min="10" max="10" width="12.85546875" customWidth="1"/>
    <col min="11" max="11" width="12.5703125" customWidth="1"/>
    <col min="12" max="13" width="13.140625" bestFit="1" customWidth="1"/>
    <col min="14" max="14" width="11.5703125" bestFit="1" customWidth="1"/>
    <col min="15" max="15" width="11.85546875" customWidth="1"/>
    <col min="16" max="16" width="12.710937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>
      <c r="A1" s="64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R1" s="5"/>
    </row>
    <row r="2" spans="1:29" ht="18.75">
      <c r="A2" s="64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R2" s="9"/>
    </row>
    <row r="3" spans="1:29" ht="18.75">
      <c r="A3" s="64" t="s">
        <v>94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R3" s="9"/>
    </row>
    <row r="4" spans="1:29" ht="15.75">
      <c r="A4" s="65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R4" s="9"/>
    </row>
    <row r="5" spans="1:29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R5" s="9"/>
    </row>
    <row r="6" spans="1:29">
      <c r="R6" s="9"/>
    </row>
    <row r="7" spans="1:29" ht="29.25" customHeight="1">
      <c r="A7" s="8" t="s">
        <v>0</v>
      </c>
      <c r="B7" s="27" t="s">
        <v>97</v>
      </c>
      <c r="C7" s="29" t="s">
        <v>98</v>
      </c>
      <c r="D7" s="38" t="s">
        <v>99</v>
      </c>
      <c r="E7" s="38" t="s">
        <v>79</v>
      </c>
      <c r="F7" s="38" t="s">
        <v>80</v>
      </c>
      <c r="G7" s="38" t="s">
        <v>81</v>
      </c>
      <c r="H7" s="38" t="s">
        <v>82</v>
      </c>
      <c r="I7" s="38" t="s">
        <v>83</v>
      </c>
      <c r="J7" s="38" t="s">
        <v>84</v>
      </c>
      <c r="K7" s="38" t="s">
        <v>85</v>
      </c>
      <c r="L7" s="38" t="s">
        <v>86</v>
      </c>
      <c r="M7" s="38" t="s">
        <v>87</v>
      </c>
      <c r="N7" s="38" t="s">
        <v>88</v>
      </c>
      <c r="O7" s="38" t="s">
        <v>89</v>
      </c>
      <c r="P7" s="38" t="s">
        <v>90</v>
      </c>
      <c r="AB7" s="12"/>
      <c r="AC7" s="12"/>
    </row>
    <row r="8" spans="1:29">
      <c r="A8" s="1" t="s">
        <v>1</v>
      </c>
      <c r="B8" s="21"/>
      <c r="C8" s="3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30">
      <c r="A9" s="2" t="s">
        <v>2</v>
      </c>
      <c r="B9" s="15"/>
      <c r="C9" s="31"/>
      <c r="D9" s="22"/>
      <c r="E9" s="39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T9" s="11"/>
    </row>
    <row r="10" spans="1:29">
      <c r="A10" s="4" t="s">
        <v>3</v>
      </c>
      <c r="B10" s="50">
        <v>30483842</v>
      </c>
      <c r="C10" s="31">
        <v>38895659.520000003</v>
      </c>
      <c r="D10" s="22">
        <f>E10+F10+G10+H10+I10+J10+K10+L10+M10</f>
        <v>26080297.919999994</v>
      </c>
      <c r="E10" s="40">
        <v>2424510.88</v>
      </c>
      <c r="F10" s="40">
        <v>2424510.88</v>
      </c>
      <c r="G10" s="40">
        <v>2424510.88</v>
      </c>
      <c r="H10" s="40">
        <v>2424510.88</v>
      </c>
      <c r="I10" s="40">
        <v>2411510.88</v>
      </c>
      <c r="J10" s="40">
        <v>2608010.88</v>
      </c>
      <c r="K10" s="40">
        <v>3903910.88</v>
      </c>
      <c r="L10" s="40">
        <v>4401910.88</v>
      </c>
      <c r="M10" s="40">
        <v>3056910.88</v>
      </c>
      <c r="N10" s="13">
        <v>2971910.88</v>
      </c>
      <c r="O10" s="13"/>
      <c r="P10" s="40"/>
    </row>
    <row r="11" spans="1:29">
      <c r="A11" s="4" t="s">
        <v>4</v>
      </c>
      <c r="B11" s="50">
        <v>14844680</v>
      </c>
      <c r="C11" s="32">
        <v>14844680</v>
      </c>
      <c r="D11" s="23">
        <f>E11+F11+G11+H11+I11+J11+K11+L11+M11</f>
        <v>11143952.5</v>
      </c>
      <c r="E11" s="40">
        <v>1002272.5</v>
      </c>
      <c r="F11" s="40">
        <v>1182272.5</v>
      </c>
      <c r="G11" s="40">
        <v>992272.5</v>
      </c>
      <c r="H11" s="40">
        <v>992272.5</v>
      </c>
      <c r="I11" s="40">
        <v>1752272.5</v>
      </c>
      <c r="J11" s="40">
        <v>1222272.5</v>
      </c>
      <c r="K11" s="40">
        <v>1521772.5</v>
      </c>
      <c r="L11" s="40">
        <v>1286772.5</v>
      </c>
      <c r="M11" s="13">
        <v>1191772.5</v>
      </c>
      <c r="N11" s="40">
        <v>1191772.5</v>
      </c>
      <c r="O11" s="13"/>
      <c r="P11" s="40"/>
    </row>
    <row r="12" spans="1:29" ht="30">
      <c r="A12" s="4" t="s">
        <v>37</v>
      </c>
      <c r="B12" s="50"/>
      <c r="C12" s="32"/>
      <c r="D12" s="23"/>
      <c r="E12" s="41"/>
      <c r="F12" s="14"/>
      <c r="G12" s="14"/>
      <c r="H12" s="14"/>
      <c r="I12" s="23"/>
      <c r="J12" s="23"/>
      <c r="K12" s="14"/>
      <c r="L12" s="14"/>
      <c r="M12" s="23"/>
      <c r="N12" s="14"/>
      <c r="O12" s="14"/>
      <c r="P12" s="14"/>
    </row>
    <row r="13" spans="1:29" ht="15" customHeight="1">
      <c r="A13" s="4" t="s">
        <v>5</v>
      </c>
      <c r="B13" s="50"/>
      <c r="C13" s="32"/>
      <c r="D13" s="23"/>
      <c r="E13" s="14"/>
      <c r="F13" s="14"/>
      <c r="G13" s="14"/>
      <c r="H13" s="14"/>
      <c r="I13" s="23"/>
      <c r="J13" s="23"/>
      <c r="K13" s="14"/>
      <c r="L13" s="14"/>
      <c r="M13" s="23"/>
      <c r="N13" s="14"/>
      <c r="O13" s="14"/>
      <c r="P13" s="14"/>
    </row>
    <row r="14" spans="1:29" ht="15" customHeight="1">
      <c r="A14" s="4" t="s">
        <v>6</v>
      </c>
      <c r="B14" s="51">
        <v>3050000</v>
      </c>
      <c r="C14" s="32">
        <v>3956001.12</v>
      </c>
      <c r="D14" s="23">
        <f>SUM(F14+G14+H14+I14+J14+K14+L14+M14)</f>
        <v>2600732.5500000003</v>
      </c>
      <c r="E14" s="40">
        <v>280956.28000000003</v>
      </c>
      <c r="F14" s="40">
        <v>280956.28000000003</v>
      </c>
      <c r="G14" s="40">
        <v>280956.28000000003</v>
      </c>
      <c r="H14" s="40">
        <v>280956.28000000003</v>
      </c>
      <c r="I14" s="40">
        <v>280956.28000000003</v>
      </c>
      <c r="J14" s="13">
        <v>324593.42</v>
      </c>
      <c r="K14" s="40">
        <v>471424.59</v>
      </c>
      <c r="L14" s="40">
        <v>338905.71</v>
      </c>
      <c r="M14" s="40">
        <v>341983.71</v>
      </c>
      <c r="N14" s="13">
        <v>331210.71000000002</v>
      </c>
      <c r="O14" s="13"/>
      <c r="P14" s="40"/>
    </row>
    <row r="15" spans="1:29">
      <c r="A15" s="2" t="s">
        <v>7</v>
      </c>
      <c r="B15" s="52"/>
      <c r="C15" s="32"/>
      <c r="D15" s="23"/>
      <c r="E15" s="42"/>
      <c r="F15" s="14"/>
      <c r="G15" s="14"/>
      <c r="H15" s="14"/>
      <c r="I15" s="23"/>
      <c r="J15" s="23"/>
      <c r="K15" s="14"/>
      <c r="L15" s="14"/>
      <c r="M15" s="23"/>
      <c r="N15" s="14"/>
      <c r="O15" s="13"/>
      <c r="P15" s="14"/>
    </row>
    <row r="16" spans="1:29">
      <c r="A16" s="4" t="s">
        <v>8</v>
      </c>
      <c r="B16" s="50">
        <v>5400000</v>
      </c>
      <c r="C16" s="32">
        <v>5134198.9400000004</v>
      </c>
      <c r="D16" s="40">
        <f>SUM(F16+G16+H16+I16+J16+K16+L16+M16)</f>
        <v>3289844.9599999995</v>
      </c>
      <c r="E16" s="40">
        <v>0</v>
      </c>
      <c r="F16" s="40">
        <v>187317.3</v>
      </c>
      <c r="G16" s="13">
        <v>1169960.18</v>
      </c>
      <c r="H16" s="40">
        <v>186155.13</v>
      </c>
      <c r="I16" s="40">
        <v>604096.44999999995</v>
      </c>
      <c r="J16" s="40">
        <v>184474.16</v>
      </c>
      <c r="K16" s="40">
        <v>73411.73</v>
      </c>
      <c r="L16" s="40">
        <v>677138.36</v>
      </c>
      <c r="M16" s="40">
        <v>207291.65</v>
      </c>
      <c r="N16" s="13">
        <v>461856</v>
      </c>
      <c r="O16" s="13"/>
      <c r="P16" s="40"/>
    </row>
    <row r="17" spans="1:16" ht="30">
      <c r="A17" s="4" t="s">
        <v>9</v>
      </c>
      <c r="B17" s="49">
        <v>0</v>
      </c>
      <c r="C17" s="32">
        <v>311520</v>
      </c>
      <c r="D17" s="40">
        <v>311520</v>
      </c>
      <c r="E17" s="40">
        <v>0</v>
      </c>
      <c r="F17" s="40">
        <v>0</v>
      </c>
      <c r="G17" s="40">
        <v>0</v>
      </c>
      <c r="H17" s="40">
        <v>311520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14"/>
      <c r="O17" s="14"/>
      <c r="P17" s="14"/>
    </row>
    <row r="18" spans="1:16">
      <c r="A18" s="4" t="s">
        <v>10</v>
      </c>
      <c r="B18" s="50"/>
      <c r="C18" s="32"/>
      <c r="D18" s="23"/>
      <c r="E18" s="41"/>
      <c r="F18" s="14"/>
      <c r="G18" s="14"/>
      <c r="H18" s="14"/>
      <c r="I18" s="23"/>
      <c r="J18" s="23"/>
      <c r="K18" s="14"/>
      <c r="L18" s="14"/>
      <c r="M18" s="23"/>
      <c r="N18" s="14"/>
      <c r="O18" s="14"/>
      <c r="P18" s="14"/>
    </row>
    <row r="19" spans="1:16" ht="18" customHeight="1">
      <c r="A19" s="4" t="s">
        <v>11</v>
      </c>
      <c r="B19" s="50"/>
      <c r="C19" s="32"/>
      <c r="D19" s="23"/>
      <c r="E19" s="41"/>
      <c r="F19" s="14"/>
      <c r="G19" s="14"/>
      <c r="H19" s="14"/>
      <c r="I19" s="23"/>
      <c r="J19" s="23"/>
      <c r="K19" s="14"/>
      <c r="L19" s="14"/>
      <c r="M19" s="23"/>
      <c r="N19" s="14"/>
      <c r="O19" s="14"/>
      <c r="P19" s="14"/>
    </row>
    <row r="20" spans="1:16">
      <c r="A20" s="4" t="s">
        <v>12</v>
      </c>
      <c r="B20" s="50">
        <v>0</v>
      </c>
      <c r="C20" s="32">
        <v>220000</v>
      </c>
      <c r="D20" s="40">
        <v>36376.04</v>
      </c>
      <c r="E20" s="40">
        <v>0</v>
      </c>
      <c r="F20" s="40">
        <v>0</v>
      </c>
      <c r="G20" s="40">
        <v>36376.04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14"/>
      <c r="O20" s="14"/>
      <c r="P20" s="44"/>
    </row>
    <row r="21" spans="1:16">
      <c r="A21" s="4" t="s">
        <v>13</v>
      </c>
      <c r="B21" s="50"/>
      <c r="C21" s="32"/>
      <c r="D21" s="23"/>
      <c r="E21" s="41"/>
      <c r="F21" s="14"/>
      <c r="G21" s="14"/>
      <c r="H21" s="40"/>
      <c r="I21" s="23"/>
      <c r="J21" s="23"/>
      <c r="K21" s="14"/>
      <c r="L21" s="14"/>
      <c r="M21" s="23"/>
      <c r="N21" s="14"/>
      <c r="O21" s="14"/>
      <c r="P21" s="40"/>
    </row>
    <row r="22" spans="1:16" ht="45">
      <c r="A22" s="4" t="s">
        <v>14</v>
      </c>
      <c r="B22" s="49">
        <v>400000</v>
      </c>
      <c r="C22" s="32">
        <v>400000</v>
      </c>
      <c r="D22" s="40">
        <f>SUM(H22+I22)</f>
        <v>115700.03</v>
      </c>
      <c r="E22" s="40">
        <v>0</v>
      </c>
      <c r="F22" s="40">
        <v>0</v>
      </c>
      <c r="G22" s="40">
        <v>0</v>
      </c>
      <c r="H22" s="40">
        <v>98000.01</v>
      </c>
      <c r="I22" s="40">
        <v>17700.02</v>
      </c>
      <c r="J22" s="40">
        <v>0</v>
      </c>
      <c r="K22" s="40">
        <v>0</v>
      </c>
      <c r="L22" s="40">
        <v>0</v>
      </c>
      <c r="M22" s="40">
        <v>0</v>
      </c>
      <c r="N22" s="53">
        <v>0</v>
      </c>
      <c r="O22" s="13"/>
      <c r="P22" s="40"/>
    </row>
    <row r="23" spans="1:16" ht="30">
      <c r="A23" s="4" t="s">
        <v>15</v>
      </c>
      <c r="B23" s="50">
        <v>35173159</v>
      </c>
      <c r="C23" s="48">
        <v>35173159</v>
      </c>
      <c r="D23" s="23"/>
      <c r="E23" s="41"/>
      <c r="F23" s="14"/>
      <c r="G23" s="14"/>
      <c r="H23" s="14"/>
      <c r="I23" s="23"/>
      <c r="J23" s="23"/>
      <c r="K23" s="40"/>
      <c r="L23" s="23"/>
      <c r="M23" s="23"/>
      <c r="N23" s="14"/>
      <c r="O23" s="14"/>
      <c r="P23" s="14"/>
    </row>
    <row r="24" spans="1:16" ht="30">
      <c r="A24" s="4" t="s">
        <v>38</v>
      </c>
      <c r="B24" s="49">
        <v>494488</v>
      </c>
      <c r="C24" s="32">
        <v>0</v>
      </c>
      <c r="D24" s="23"/>
      <c r="E24" s="41"/>
      <c r="F24" s="14"/>
      <c r="G24" s="14"/>
      <c r="H24" s="14"/>
      <c r="I24" s="23"/>
      <c r="J24" s="23"/>
      <c r="K24" s="40"/>
      <c r="L24" s="14"/>
      <c r="M24" s="23"/>
      <c r="N24" s="14"/>
      <c r="O24" s="14"/>
      <c r="P24" s="14"/>
    </row>
    <row r="25" spans="1:16">
      <c r="A25" s="2" t="s">
        <v>16</v>
      </c>
      <c r="B25" s="52"/>
      <c r="C25" s="32"/>
      <c r="D25" s="23"/>
      <c r="E25" s="42"/>
      <c r="F25" s="14"/>
      <c r="G25" s="14"/>
      <c r="H25" s="14"/>
      <c r="I25" s="23"/>
      <c r="J25" s="23"/>
      <c r="K25" s="14"/>
      <c r="L25" s="14"/>
      <c r="M25" s="23"/>
      <c r="N25" s="14"/>
      <c r="O25" s="14"/>
      <c r="P25" s="14"/>
    </row>
    <row r="26" spans="1:16" ht="30">
      <c r="A26" s="4" t="s">
        <v>17</v>
      </c>
      <c r="B26" s="49">
        <v>8400000</v>
      </c>
      <c r="C26" s="32">
        <v>9120000</v>
      </c>
      <c r="D26" s="23">
        <f>SUM(F26:M26)</f>
        <v>6575383.4000000004</v>
      </c>
      <c r="E26" s="40">
        <v>634997.69999999995</v>
      </c>
      <c r="F26" s="40">
        <v>634997.69999999995</v>
      </c>
      <c r="G26" s="13">
        <v>1134997.7</v>
      </c>
      <c r="H26" s="40">
        <v>634997.69999999995</v>
      </c>
      <c r="I26" s="40">
        <v>634997.69999999995</v>
      </c>
      <c r="J26" s="40">
        <v>634997.69999999995</v>
      </c>
      <c r="K26" s="13">
        <v>1767696.3</v>
      </c>
      <c r="L26" s="40">
        <v>0</v>
      </c>
      <c r="M26" s="13">
        <v>1132698.6000000001</v>
      </c>
      <c r="N26" s="40">
        <v>634997.69999999995</v>
      </c>
      <c r="O26" s="13"/>
      <c r="P26" s="40"/>
    </row>
    <row r="27" spans="1:16">
      <c r="A27" s="4" t="s">
        <v>18</v>
      </c>
      <c r="B27" s="51">
        <v>9000000</v>
      </c>
      <c r="C27" s="32">
        <v>7845686</v>
      </c>
      <c r="D27" s="23">
        <f>SUM(E27:M27)</f>
        <v>4536232.7</v>
      </c>
      <c r="E27" s="40">
        <v>0</v>
      </c>
      <c r="F27" s="40">
        <v>0</v>
      </c>
      <c r="G27" s="40">
        <v>0</v>
      </c>
      <c r="H27" s="13">
        <v>3319812</v>
      </c>
      <c r="I27" s="40">
        <v>0</v>
      </c>
      <c r="J27" s="40">
        <v>0</v>
      </c>
      <c r="K27" s="40">
        <v>0</v>
      </c>
      <c r="L27" s="40">
        <v>0</v>
      </c>
      <c r="M27" s="13">
        <v>1216420.7</v>
      </c>
      <c r="N27" s="40">
        <v>1460055.3</v>
      </c>
      <c r="O27" s="13"/>
      <c r="P27" s="40"/>
    </row>
    <row r="28" spans="1:16" ht="30">
      <c r="A28" s="4" t="s">
        <v>19</v>
      </c>
      <c r="B28" s="49">
        <v>650000</v>
      </c>
      <c r="C28" s="32">
        <v>270970</v>
      </c>
      <c r="D28" s="23">
        <f>SUM(G28+J28)</f>
        <v>203651</v>
      </c>
      <c r="E28" s="40">
        <v>0</v>
      </c>
      <c r="F28" s="40">
        <v>0</v>
      </c>
      <c r="G28" s="40">
        <v>3700</v>
      </c>
      <c r="H28" s="40">
        <v>0</v>
      </c>
      <c r="I28" s="40">
        <v>0</v>
      </c>
      <c r="J28" s="13">
        <v>199951</v>
      </c>
      <c r="K28" s="40">
        <v>0</v>
      </c>
      <c r="L28" s="40">
        <v>0</v>
      </c>
      <c r="M28" s="40">
        <v>0</v>
      </c>
      <c r="N28" s="14"/>
      <c r="O28" s="14"/>
      <c r="P28" s="44"/>
    </row>
    <row r="29" spans="1:16">
      <c r="A29" s="4" t="s">
        <v>20</v>
      </c>
      <c r="B29" s="50"/>
      <c r="C29" s="32"/>
      <c r="D29" s="23"/>
      <c r="E29" s="41"/>
      <c r="F29" s="14"/>
      <c r="G29" s="14"/>
      <c r="H29" s="14"/>
      <c r="I29" s="23"/>
      <c r="J29" s="23"/>
      <c r="K29" s="14"/>
      <c r="L29" s="14"/>
      <c r="M29" s="23"/>
      <c r="N29" s="14"/>
      <c r="O29" s="14"/>
      <c r="P29" s="14"/>
    </row>
    <row r="30" spans="1:16" ht="30">
      <c r="A30" s="4" t="s">
        <v>21</v>
      </c>
      <c r="B30" s="49">
        <v>2400000</v>
      </c>
      <c r="C30" s="32">
        <v>2849102.12</v>
      </c>
      <c r="D30" s="23">
        <f>SUM(H30:M30)</f>
        <v>1919152</v>
      </c>
      <c r="E30" s="40">
        <v>0</v>
      </c>
      <c r="F30" s="40">
        <v>0</v>
      </c>
      <c r="G30" s="40">
        <v>0</v>
      </c>
      <c r="H30" s="40">
        <v>674960</v>
      </c>
      <c r="I30" s="40">
        <v>0</v>
      </c>
      <c r="J30" s="13">
        <v>355652</v>
      </c>
      <c r="K30" s="40">
        <v>44840</v>
      </c>
      <c r="L30" s="40">
        <v>0</v>
      </c>
      <c r="M30" s="13">
        <v>843700</v>
      </c>
      <c r="N30" s="40">
        <v>755200</v>
      </c>
      <c r="O30" s="13"/>
      <c r="P30" s="40"/>
    </row>
    <row r="31" spans="1:16" ht="30">
      <c r="A31" s="4" t="s">
        <v>22</v>
      </c>
      <c r="B31" s="50"/>
      <c r="C31" s="32"/>
      <c r="D31" s="23"/>
      <c r="E31" s="41"/>
      <c r="F31" s="14"/>
      <c r="G31" s="14"/>
      <c r="H31" s="14"/>
      <c r="I31" s="23"/>
      <c r="J31" s="23"/>
      <c r="K31" s="14"/>
      <c r="L31" s="23"/>
      <c r="M31" s="23"/>
      <c r="N31" s="14"/>
      <c r="O31" s="14"/>
      <c r="P31" s="40"/>
    </row>
    <row r="32" spans="1:16" ht="30">
      <c r="A32" s="4" t="s">
        <v>23</v>
      </c>
      <c r="B32" s="49">
        <v>2214000</v>
      </c>
      <c r="C32" s="32">
        <v>2714000</v>
      </c>
      <c r="D32" s="23">
        <f>SUM(G32:M32)</f>
        <v>1849646.8800000001</v>
      </c>
      <c r="E32" s="40">
        <v>0</v>
      </c>
      <c r="F32" s="40">
        <v>0</v>
      </c>
      <c r="G32" s="40">
        <v>380563.09</v>
      </c>
      <c r="H32" s="13">
        <v>184599.2</v>
      </c>
      <c r="I32" s="40">
        <v>184086.8</v>
      </c>
      <c r="J32" s="40">
        <v>8109.32</v>
      </c>
      <c r="K32" s="40">
        <v>361000</v>
      </c>
      <c r="L32" s="40">
        <v>185524.26</v>
      </c>
      <c r="M32" s="40">
        <v>545764.21</v>
      </c>
      <c r="N32" s="13">
        <v>185524.26</v>
      </c>
      <c r="O32" s="13"/>
      <c r="P32" s="40"/>
    </row>
    <row r="33" spans="1:16" ht="45">
      <c r="A33" s="4" t="s">
        <v>39</v>
      </c>
      <c r="B33" s="50"/>
      <c r="C33" s="32"/>
      <c r="D33" s="23"/>
      <c r="E33" s="41"/>
      <c r="F33" s="14"/>
      <c r="G33" s="14"/>
      <c r="H33" s="14"/>
      <c r="I33" s="23"/>
      <c r="J33" s="23"/>
      <c r="K33" s="14"/>
      <c r="L33" s="23"/>
      <c r="M33" s="23"/>
      <c r="N33" s="14"/>
      <c r="O33" s="14"/>
      <c r="P33" s="14"/>
    </row>
    <row r="34" spans="1:16">
      <c r="A34" s="4" t="s">
        <v>24</v>
      </c>
      <c r="B34" s="50">
        <v>10739089</v>
      </c>
      <c r="C34" s="32">
        <v>11518248.99</v>
      </c>
      <c r="D34" s="23">
        <f>SUM(G34:M34)</f>
        <v>8549911.0399999991</v>
      </c>
      <c r="E34" s="40">
        <v>0</v>
      </c>
      <c r="F34" s="40">
        <v>0</v>
      </c>
      <c r="G34" s="13">
        <v>64980</v>
      </c>
      <c r="H34" s="40">
        <v>4680000</v>
      </c>
      <c r="I34" s="40">
        <v>0</v>
      </c>
      <c r="J34" s="40">
        <v>1123361.18</v>
      </c>
      <c r="K34" s="40">
        <v>119329.86</v>
      </c>
      <c r="L34" s="40">
        <v>1925040</v>
      </c>
      <c r="M34" s="40">
        <v>637200</v>
      </c>
      <c r="N34" s="13">
        <v>670240</v>
      </c>
      <c r="O34" s="13"/>
      <c r="P34" s="40"/>
    </row>
    <row r="35" spans="1:16">
      <c r="A35" s="2" t="s">
        <v>25</v>
      </c>
      <c r="B35" s="15"/>
      <c r="C35" s="32"/>
      <c r="D35" s="23"/>
      <c r="E35" s="42"/>
      <c r="F35" s="14"/>
      <c r="G35" s="14"/>
      <c r="H35" s="14"/>
      <c r="I35" s="14"/>
      <c r="J35" s="23"/>
      <c r="K35" s="14"/>
      <c r="L35" s="23"/>
      <c r="M35" s="23"/>
      <c r="N35" s="14"/>
      <c r="O35" s="14"/>
      <c r="P35" s="14"/>
    </row>
    <row r="36" spans="1:16" ht="30">
      <c r="A36" s="4" t="s">
        <v>26</v>
      </c>
      <c r="B36" s="16"/>
      <c r="C36" s="32"/>
      <c r="D36" s="23"/>
      <c r="E36" s="41"/>
      <c r="F36" s="14"/>
      <c r="G36" s="14"/>
      <c r="H36" s="14"/>
      <c r="I36" s="14"/>
      <c r="J36" s="23"/>
      <c r="K36" s="14"/>
      <c r="L36" s="23"/>
      <c r="M36" s="23"/>
      <c r="N36" s="14"/>
      <c r="O36" s="14"/>
      <c r="P36" s="14"/>
    </row>
    <row r="37" spans="1:16" ht="30">
      <c r="A37" s="4" t="s">
        <v>40</v>
      </c>
      <c r="B37" s="16"/>
      <c r="C37" s="32"/>
      <c r="D37" s="23"/>
      <c r="E37" s="41"/>
      <c r="F37" s="14"/>
      <c r="G37" s="14"/>
      <c r="H37" s="14"/>
      <c r="I37" s="14"/>
      <c r="J37" s="23"/>
      <c r="K37" s="14"/>
      <c r="L37" s="23"/>
      <c r="M37" s="23"/>
      <c r="N37" s="14"/>
      <c r="O37" s="14"/>
      <c r="P37" s="14"/>
    </row>
    <row r="38" spans="1:16" ht="30">
      <c r="A38" s="4" t="s">
        <v>41</v>
      </c>
      <c r="B38" s="16"/>
      <c r="C38" s="32"/>
      <c r="D38" s="23"/>
      <c r="E38" s="41"/>
      <c r="F38" s="14"/>
      <c r="G38" s="14"/>
      <c r="H38" s="14"/>
      <c r="I38" s="14"/>
      <c r="J38" s="23"/>
      <c r="K38" s="14"/>
      <c r="L38" s="23"/>
      <c r="M38" s="23"/>
      <c r="N38" s="14"/>
      <c r="O38" s="14"/>
      <c r="P38" s="14"/>
    </row>
    <row r="39" spans="1:16" ht="30">
      <c r="A39" s="4" t="s">
        <v>42</v>
      </c>
      <c r="B39" s="16"/>
      <c r="C39" s="32"/>
      <c r="D39" s="23"/>
      <c r="E39" s="41"/>
      <c r="F39" s="14"/>
      <c r="G39" s="14"/>
      <c r="H39" s="14"/>
      <c r="I39" s="14"/>
      <c r="J39" s="23"/>
      <c r="K39" s="14"/>
      <c r="L39" s="23"/>
      <c r="M39" s="23"/>
      <c r="N39" s="14"/>
      <c r="O39" s="14"/>
      <c r="P39" s="14"/>
    </row>
    <row r="40" spans="1:16" ht="30">
      <c r="A40" s="4" t="s">
        <v>43</v>
      </c>
      <c r="B40" s="16"/>
      <c r="C40" s="32"/>
      <c r="D40" s="23"/>
      <c r="E40" s="41"/>
      <c r="F40" s="14"/>
      <c r="G40" s="14"/>
      <c r="H40" s="14"/>
      <c r="I40" s="14"/>
      <c r="J40" s="23"/>
      <c r="K40" s="14"/>
      <c r="L40" s="23"/>
      <c r="M40" s="23"/>
      <c r="N40" s="14"/>
      <c r="O40" s="14"/>
      <c r="P40" s="14"/>
    </row>
    <row r="41" spans="1:16" ht="30">
      <c r="A41" s="4" t="s">
        <v>27</v>
      </c>
      <c r="B41" s="16"/>
      <c r="C41" s="32"/>
      <c r="D41" s="23"/>
      <c r="E41" s="41"/>
      <c r="F41" s="14"/>
      <c r="G41" s="14"/>
      <c r="H41" s="14"/>
      <c r="I41" s="14"/>
      <c r="J41" s="23"/>
      <c r="K41" s="14"/>
      <c r="L41" s="23"/>
      <c r="M41" s="23"/>
      <c r="N41" s="14"/>
      <c r="O41" s="14"/>
      <c r="P41" s="14"/>
    </row>
    <row r="42" spans="1:16" ht="30">
      <c r="A42" s="4" t="s">
        <v>44</v>
      </c>
      <c r="B42" s="16"/>
      <c r="C42" s="32"/>
      <c r="D42" s="23"/>
      <c r="E42" s="41"/>
      <c r="F42" s="14"/>
      <c r="G42" s="14"/>
      <c r="H42" s="14"/>
      <c r="I42" s="14"/>
      <c r="J42" s="23"/>
      <c r="K42" s="14"/>
      <c r="L42" s="23"/>
      <c r="M42" s="23"/>
      <c r="N42" s="14"/>
      <c r="O42" s="14"/>
      <c r="P42" s="14"/>
    </row>
    <row r="43" spans="1:16">
      <c r="A43" s="2" t="s">
        <v>45</v>
      </c>
      <c r="B43" s="15"/>
      <c r="C43" s="32"/>
      <c r="D43" s="23"/>
      <c r="E43" s="42"/>
      <c r="F43" s="14"/>
      <c r="G43" s="14"/>
      <c r="H43" s="14"/>
      <c r="I43" s="14"/>
      <c r="J43" s="23"/>
      <c r="K43" s="14"/>
      <c r="L43" s="23"/>
      <c r="M43" s="23"/>
      <c r="N43" s="14"/>
      <c r="O43" s="14"/>
      <c r="P43" s="14"/>
    </row>
    <row r="44" spans="1:16" ht="30">
      <c r="A44" s="4" t="s">
        <v>46</v>
      </c>
      <c r="B44" s="16"/>
      <c r="C44" s="32"/>
      <c r="D44" s="23"/>
      <c r="E44" s="41"/>
      <c r="F44" s="14"/>
      <c r="G44" s="14"/>
      <c r="H44" s="14"/>
      <c r="I44" s="14"/>
      <c r="J44" s="23"/>
      <c r="K44" s="14"/>
      <c r="L44" s="23"/>
      <c r="M44" s="23"/>
      <c r="N44" s="14"/>
      <c r="O44" s="14"/>
      <c r="P44" s="14"/>
    </row>
    <row r="45" spans="1:16" ht="30">
      <c r="A45" s="4" t="s">
        <v>47</v>
      </c>
      <c r="B45" s="16"/>
      <c r="C45" s="32"/>
      <c r="D45" s="23"/>
      <c r="E45" s="41"/>
      <c r="F45" s="14"/>
      <c r="G45" s="14"/>
      <c r="H45" s="14"/>
      <c r="I45" s="14"/>
      <c r="J45" s="23"/>
      <c r="K45" s="14"/>
      <c r="L45" s="23"/>
      <c r="M45" s="23"/>
      <c r="N45" s="14"/>
      <c r="O45" s="14"/>
      <c r="P45" s="14"/>
    </row>
    <row r="46" spans="1:16" ht="30">
      <c r="A46" s="4" t="s">
        <v>48</v>
      </c>
      <c r="B46" s="16"/>
      <c r="C46" s="32"/>
      <c r="D46" s="23"/>
      <c r="E46" s="41"/>
      <c r="F46" s="14"/>
      <c r="G46" s="14"/>
      <c r="H46" s="14"/>
      <c r="I46" s="14"/>
      <c r="J46" s="23"/>
      <c r="K46" s="14"/>
      <c r="L46" s="23"/>
      <c r="M46" s="23"/>
      <c r="N46" s="14"/>
      <c r="O46" s="14"/>
      <c r="P46" s="14"/>
    </row>
    <row r="47" spans="1:16" ht="30">
      <c r="A47" s="4" t="s">
        <v>49</v>
      </c>
      <c r="B47" s="16"/>
      <c r="C47" s="32"/>
      <c r="D47" s="23"/>
      <c r="E47" s="41"/>
      <c r="F47" s="14"/>
      <c r="G47" s="14"/>
      <c r="H47" s="14"/>
      <c r="I47" s="14"/>
      <c r="J47" s="23"/>
      <c r="K47" s="14"/>
      <c r="L47" s="23"/>
      <c r="M47" s="23"/>
      <c r="N47" s="14"/>
      <c r="O47" s="14"/>
      <c r="P47" s="14"/>
    </row>
    <row r="48" spans="1:16" ht="30">
      <c r="A48" s="4" t="s">
        <v>50</v>
      </c>
      <c r="B48" s="16"/>
      <c r="C48" s="32"/>
      <c r="D48" s="23"/>
      <c r="E48" s="41"/>
      <c r="F48" s="14"/>
      <c r="G48" s="14"/>
      <c r="H48" s="14"/>
      <c r="I48" s="14"/>
      <c r="J48" s="23"/>
      <c r="K48" s="14"/>
      <c r="L48" s="23"/>
      <c r="M48" s="23"/>
      <c r="N48" s="14"/>
      <c r="O48" s="14"/>
      <c r="P48" s="14"/>
    </row>
    <row r="49" spans="1:16" ht="30">
      <c r="A49" s="4" t="s">
        <v>51</v>
      </c>
      <c r="B49" s="16"/>
      <c r="C49" s="32"/>
      <c r="D49" s="23"/>
      <c r="E49" s="41"/>
      <c r="F49" s="14"/>
      <c r="G49" s="14"/>
      <c r="H49" s="14"/>
      <c r="I49" s="14"/>
      <c r="J49" s="23"/>
      <c r="K49" s="14"/>
      <c r="L49" s="23"/>
      <c r="M49" s="23"/>
      <c r="N49" s="14"/>
      <c r="O49" s="14"/>
      <c r="P49" s="14"/>
    </row>
    <row r="50" spans="1:16" ht="30">
      <c r="A50" s="4" t="s">
        <v>52</v>
      </c>
      <c r="B50" s="16"/>
      <c r="C50" s="32"/>
      <c r="D50" s="23"/>
      <c r="E50" s="41"/>
      <c r="F50" s="14"/>
      <c r="G50" s="14"/>
      <c r="H50" s="14"/>
      <c r="I50" s="14"/>
      <c r="J50" s="23"/>
      <c r="K50" s="14"/>
      <c r="L50" s="23"/>
      <c r="M50" s="23"/>
      <c r="N50" s="14"/>
      <c r="O50" s="14"/>
      <c r="P50" s="14"/>
    </row>
    <row r="51" spans="1:16" ht="30">
      <c r="A51" s="2" t="s">
        <v>28</v>
      </c>
      <c r="B51" s="15"/>
      <c r="C51" s="32"/>
      <c r="D51" s="23"/>
      <c r="E51" s="42"/>
      <c r="F51" s="14"/>
      <c r="G51" s="14"/>
      <c r="H51" s="14"/>
      <c r="I51" s="14"/>
      <c r="J51" s="23"/>
      <c r="K51" s="14"/>
      <c r="L51" s="23"/>
      <c r="M51" s="23"/>
      <c r="N51" s="14"/>
      <c r="O51" s="14"/>
      <c r="P51" s="14"/>
    </row>
    <row r="52" spans="1:16">
      <c r="A52" s="4" t="s">
        <v>29</v>
      </c>
      <c r="B52" s="54">
        <v>0</v>
      </c>
      <c r="C52" s="55">
        <v>0</v>
      </c>
      <c r="D52" s="56">
        <v>0</v>
      </c>
      <c r="E52" s="54">
        <v>0</v>
      </c>
      <c r="F52" s="56">
        <v>0</v>
      </c>
      <c r="G52" s="56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40"/>
      <c r="P52" s="44"/>
    </row>
    <row r="53" spans="1:16" ht="30">
      <c r="A53" s="4" t="s">
        <v>30</v>
      </c>
      <c r="B53" s="54">
        <v>0</v>
      </c>
      <c r="C53" s="55">
        <v>0</v>
      </c>
      <c r="D53" s="56">
        <v>0</v>
      </c>
      <c r="E53" s="54">
        <v>0</v>
      </c>
      <c r="F53" s="56">
        <v>0</v>
      </c>
      <c r="G53" s="56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40"/>
      <c r="P53" s="53"/>
    </row>
    <row r="54" spans="1:16" ht="30">
      <c r="A54" s="4" t="s">
        <v>31</v>
      </c>
      <c r="B54" s="16"/>
      <c r="C54" s="32"/>
      <c r="D54" s="23"/>
      <c r="E54" s="41"/>
      <c r="F54" s="14"/>
      <c r="G54" s="14"/>
      <c r="H54" s="14"/>
      <c r="I54" s="14"/>
      <c r="J54" s="23"/>
      <c r="K54" s="14"/>
      <c r="L54" s="23"/>
      <c r="M54" s="23"/>
      <c r="N54" s="14"/>
      <c r="O54" s="14"/>
      <c r="P54" s="14"/>
    </row>
    <row r="55" spans="1:16" ht="30">
      <c r="A55" s="4" t="s">
        <v>32</v>
      </c>
      <c r="B55" s="16"/>
      <c r="C55" s="32"/>
      <c r="D55" s="23"/>
      <c r="E55" s="41"/>
      <c r="F55" s="14"/>
      <c r="G55" s="14"/>
      <c r="H55" s="14"/>
      <c r="I55" s="14"/>
      <c r="J55" s="23"/>
      <c r="K55" s="14"/>
      <c r="L55" s="23"/>
      <c r="M55" s="23"/>
      <c r="N55" s="14"/>
      <c r="O55" s="14"/>
      <c r="P55" s="14"/>
    </row>
    <row r="56" spans="1:16" ht="30">
      <c r="A56" s="4" t="s">
        <v>33</v>
      </c>
      <c r="B56" s="16"/>
      <c r="C56" s="32"/>
      <c r="D56" s="23"/>
      <c r="E56" s="41"/>
      <c r="F56" s="14"/>
      <c r="G56" s="14"/>
      <c r="H56" s="40"/>
      <c r="I56" s="14"/>
      <c r="J56" s="23"/>
      <c r="K56" s="40"/>
      <c r="L56" s="23"/>
      <c r="M56" s="23"/>
      <c r="N56" s="14"/>
      <c r="O56" s="14"/>
      <c r="P56" s="14"/>
    </row>
    <row r="57" spans="1:16" ht="30">
      <c r="A57" s="4" t="s">
        <v>53</v>
      </c>
      <c r="B57" s="16"/>
      <c r="C57" s="32"/>
      <c r="D57" s="23"/>
      <c r="E57" s="41"/>
      <c r="F57" s="14"/>
      <c r="G57" s="14"/>
      <c r="H57" s="14"/>
      <c r="I57" s="14"/>
      <c r="J57" s="23"/>
      <c r="K57" s="14"/>
      <c r="L57" s="23"/>
      <c r="M57" s="23"/>
      <c r="N57" s="14"/>
      <c r="O57" s="14"/>
      <c r="P57" s="14"/>
    </row>
    <row r="58" spans="1:16" ht="30">
      <c r="A58" s="4" t="s">
        <v>54</v>
      </c>
      <c r="B58" s="16"/>
      <c r="C58" s="32"/>
      <c r="D58" s="23"/>
      <c r="E58" s="41"/>
      <c r="F58" s="14"/>
      <c r="G58" s="14"/>
      <c r="H58" s="14"/>
      <c r="I58" s="14"/>
      <c r="J58" s="23"/>
      <c r="K58" s="14"/>
      <c r="L58" s="23"/>
      <c r="M58" s="23"/>
      <c r="N58" s="14"/>
      <c r="O58" s="14"/>
      <c r="P58" s="14"/>
    </row>
    <row r="59" spans="1:16">
      <c r="A59" s="4" t="s">
        <v>34</v>
      </c>
      <c r="B59" s="16"/>
      <c r="C59" s="32"/>
      <c r="D59" s="23"/>
      <c r="E59" s="41"/>
      <c r="F59" s="14"/>
      <c r="G59" s="14"/>
      <c r="H59" s="14"/>
      <c r="I59" s="14"/>
      <c r="J59" s="23"/>
      <c r="K59" s="14"/>
      <c r="L59" s="23"/>
      <c r="M59" s="23"/>
      <c r="N59" s="14"/>
      <c r="O59" s="14"/>
      <c r="P59" s="14"/>
    </row>
    <row r="60" spans="1:16" ht="45">
      <c r="A60" s="4" t="s">
        <v>55</v>
      </c>
      <c r="B60" s="16"/>
      <c r="C60" s="32"/>
      <c r="D60" s="23"/>
      <c r="E60" s="41"/>
      <c r="F60" s="14"/>
      <c r="G60" s="14"/>
      <c r="H60" s="14"/>
      <c r="I60" s="14"/>
      <c r="J60" s="23"/>
      <c r="K60" s="14"/>
      <c r="L60" s="23"/>
      <c r="M60" s="23"/>
      <c r="N60" s="14"/>
      <c r="O60" s="14"/>
      <c r="P60" s="14"/>
    </row>
    <row r="61" spans="1:16">
      <c r="A61" s="2" t="s">
        <v>56</v>
      </c>
      <c r="B61" s="15"/>
      <c r="C61" s="32"/>
      <c r="D61" s="23"/>
      <c r="E61" s="42"/>
      <c r="F61" s="14"/>
      <c r="G61" s="14"/>
      <c r="H61" s="14"/>
      <c r="I61" s="14"/>
      <c r="J61" s="23"/>
      <c r="K61" s="14"/>
      <c r="L61" s="23"/>
      <c r="M61" s="23"/>
      <c r="N61" s="14"/>
      <c r="O61" s="14"/>
      <c r="P61" s="14"/>
    </row>
    <row r="62" spans="1:16">
      <c r="A62" s="4" t="s">
        <v>57</v>
      </c>
      <c r="B62" s="16"/>
      <c r="C62" s="32"/>
      <c r="D62" s="23"/>
      <c r="E62" s="41"/>
      <c r="F62" s="14"/>
      <c r="G62" s="14"/>
      <c r="H62" s="14"/>
      <c r="I62" s="14"/>
      <c r="J62" s="23"/>
      <c r="K62" s="14"/>
      <c r="L62" s="23"/>
      <c r="M62" s="23"/>
      <c r="N62" s="14"/>
      <c r="O62" s="14"/>
      <c r="P62" s="14"/>
    </row>
    <row r="63" spans="1:16">
      <c r="A63" s="4" t="s">
        <v>58</v>
      </c>
      <c r="B63" s="16"/>
      <c r="C63" s="32"/>
      <c r="D63" s="23"/>
      <c r="E63" s="41"/>
      <c r="F63" s="14"/>
      <c r="G63" s="14"/>
      <c r="H63" s="14"/>
      <c r="I63" s="14"/>
      <c r="J63" s="23"/>
      <c r="K63" s="14"/>
      <c r="L63" s="23"/>
      <c r="M63" s="23"/>
      <c r="N63" s="14"/>
      <c r="O63" s="14"/>
      <c r="P63" s="14"/>
    </row>
    <row r="64" spans="1:16" ht="30">
      <c r="A64" s="4" t="s">
        <v>59</v>
      </c>
      <c r="B64" s="16"/>
      <c r="C64" s="32"/>
      <c r="D64" s="23"/>
      <c r="E64" s="41"/>
      <c r="F64" s="14"/>
      <c r="G64" s="14"/>
      <c r="H64" s="14"/>
      <c r="I64" s="14"/>
      <c r="J64" s="23"/>
      <c r="K64" s="14"/>
      <c r="L64" s="23"/>
      <c r="M64" s="23"/>
      <c r="N64" s="14"/>
      <c r="O64" s="14"/>
      <c r="P64" s="14"/>
    </row>
    <row r="65" spans="1:16" ht="45">
      <c r="A65" s="4" t="s">
        <v>60</v>
      </c>
      <c r="B65" s="16"/>
      <c r="C65" s="32"/>
      <c r="D65" s="23"/>
      <c r="E65" s="41"/>
      <c r="F65" s="14"/>
      <c r="G65" s="14"/>
      <c r="H65" s="14"/>
      <c r="I65" s="14"/>
      <c r="J65" s="23"/>
      <c r="K65" s="14"/>
      <c r="L65" s="23"/>
      <c r="M65" s="23"/>
      <c r="N65" s="14"/>
      <c r="O65" s="14"/>
      <c r="P65" s="14"/>
    </row>
    <row r="66" spans="1:16" ht="30">
      <c r="A66" s="2" t="s">
        <v>61</v>
      </c>
      <c r="B66" s="15"/>
      <c r="C66" s="32"/>
      <c r="D66" s="23"/>
      <c r="E66" s="42"/>
      <c r="F66" s="14"/>
      <c r="G66" s="14"/>
      <c r="H66" s="14"/>
      <c r="I66" s="14"/>
      <c r="J66" s="23"/>
      <c r="K66" s="14"/>
      <c r="L66" s="23"/>
      <c r="M66" s="23"/>
      <c r="N66" s="14"/>
      <c r="O66" s="14"/>
      <c r="P66" s="14"/>
    </row>
    <row r="67" spans="1:16">
      <c r="A67" s="4" t="s">
        <v>62</v>
      </c>
      <c r="B67" s="16"/>
      <c r="C67" s="32"/>
      <c r="D67" s="23"/>
      <c r="E67" s="41"/>
      <c r="F67" s="14"/>
      <c r="G67" s="14"/>
      <c r="H67" s="14"/>
      <c r="I67" s="14"/>
      <c r="J67" s="23"/>
      <c r="K67" s="14"/>
      <c r="L67" s="23"/>
      <c r="M67" s="23"/>
      <c r="N67" s="14"/>
      <c r="O67" s="14"/>
      <c r="P67" s="14"/>
    </row>
    <row r="68" spans="1:16" ht="30">
      <c r="A68" s="4" t="s">
        <v>63</v>
      </c>
      <c r="B68" s="16"/>
      <c r="C68" s="32"/>
      <c r="D68" s="23"/>
      <c r="E68" s="41"/>
      <c r="F68" s="14"/>
      <c r="G68" s="14"/>
      <c r="H68" s="14"/>
      <c r="I68" s="14"/>
      <c r="J68" s="23"/>
      <c r="K68" s="14"/>
      <c r="L68" s="23"/>
      <c r="M68" s="23"/>
      <c r="N68" s="14"/>
      <c r="O68" s="14"/>
      <c r="P68" s="14"/>
    </row>
    <row r="69" spans="1:16">
      <c r="A69" s="2" t="s">
        <v>64</v>
      </c>
      <c r="B69" s="15"/>
      <c r="C69" s="32"/>
      <c r="D69" s="23"/>
      <c r="E69" s="42"/>
      <c r="F69" s="14"/>
      <c r="G69" s="14"/>
      <c r="H69" s="14"/>
      <c r="I69" s="14"/>
      <c r="J69" s="23"/>
      <c r="K69" s="14"/>
      <c r="L69" s="23"/>
      <c r="M69" s="23"/>
      <c r="N69" s="14"/>
      <c r="O69" s="14"/>
      <c r="P69" s="14"/>
    </row>
    <row r="70" spans="1:16" ht="30">
      <c r="A70" s="4" t="s">
        <v>65</v>
      </c>
      <c r="B70" s="16"/>
      <c r="C70" s="32"/>
      <c r="D70" s="23"/>
      <c r="E70" s="41"/>
      <c r="F70" s="14"/>
      <c r="G70" s="14"/>
      <c r="H70" s="14"/>
      <c r="I70" s="14"/>
      <c r="J70" s="23"/>
      <c r="K70" s="14"/>
      <c r="L70" s="23"/>
      <c r="M70" s="23"/>
      <c r="N70" s="14"/>
      <c r="O70" s="14"/>
      <c r="P70" s="14"/>
    </row>
    <row r="71" spans="1:16" ht="30">
      <c r="A71" s="4" t="s">
        <v>66</v>
      </c>
      <c r="B71" s="16"/>
      <c r="C71" s="32"/>
      <c r="D71" s="23"/>
      <c r="E71" s="41"/>
      <c r="F71" s="14"/>
      <c r="G71" s="14"/>
      <c r="H71" s="14"/>
      <c r="I71" s="14"/>
      <c r="J71" s="23"/>
      <c r="K71" s="14"/>
      <c r="L71" s="23"/>
      <c r="M71" s="23"/>
      <c r="N71" s="14"/>
      <c r="O71" s="14"/>
      <c r="P71" s="14"/>
    </row>
    <row r="72" spans="1:16" ht="30">
      <c r="A72" s="4" t="s">
        <v>67</v>
      </c>
      <c r="B72" s="16"/>
      <c r="C72" s="32"/>
      <c r="D72" s="23"/>
      <c r="E72" s="41"/>
      <c r="F72" s="14"/>
      <c r="G72" s="14"/>
      <c r="H72" s="14"/>
      <c r="I72" s="14"/>
      <c r="J72" s="23"/>
      <c r="K72" s="14"/>
      <c r="L72" s="23"/>
      <c r="M72" s="23"/>
      <c r="N72" s="14"/>
      <c r="O72" s="14"/>
      <c r="P72" s="14"/>
    </row>
    <row r="73" spans="1:16">
      <c r="A73" s="6" t="s">
        <v>35</v>
      </c>
      <c r="B73" s="37"/>
      <c r="C73" s="33"/>
      <c r="D73" s="24"/>
      <c r="E73" s="24"/>
      <c r="F73" s="24"/>
      <c r="G73" s="24"/>
      <c r="H73" s="24"/>
      <c r="I73" s="24"/>
      <c r="J73" s="45"/>
      <c r="K73" s="24"/>
      <c r="L73" s="45"/>
      <c r="M73" s="45"/>
      <c r="N73" s="24"/>
      <c r="O73" s="24"/>
      <c r="P73" s="24"/>
    </row>
    <row r="74" spans="1:16">
      <c r="A74" s="3"/>
      <c r="B74" s="17"/>
      <c r="C74" s="34"/>
      <c r="D74" s="14"/>
      <c r="E74" s="41"/>
      <c r="F74" s="14"/>
      <c r="G74" s="14"/>
      <c r="H74" s="14"/>
      <c r="I74" s="14"/>
      <c r="J74" s="23"/>
      <c r="K74" s="14"/>
      <c r="L74" s="23"/>
      <c r="M74" s="23"/>
      <c r="N74" s="14"/>
      <c r="O74" s="14"/>
      <c r="P74" s="14"/>
    </row>
    <row r="75" spans="1:16">
      <c r="A75" s="1" t="s">
        <v>68</v>
      </c>
      <c r="B75" s="18"/>
      <c r="C75" s="35"/>
      <c r="D75" s="25"/>
      <c r="E75" s="25"/>
      <c r="F75" s="25"/>
      <c r="G75" s="25"/>
      <c r="H75" s="25"/>
      <c r="I75" s="25"/>
      <c r="J75" s="46"/>
      <c r="K75" s="25"/>
      <c r="L75" s="46"/>
      <c r="M75" s="46"/>
      <c r="N75" s="25"/>
      <c r="O75" s="25"/>
      <c r="P75" s="25"/>
    </row>
    <row r="76" spans="1:16" ht="30">
      <c r="A76" s="2" t="s">
        <v>69</v>
      </c>
      <c r="B76" s="18"/>
      <c r="C76" s="34"/>
      <c r="D76" s="14"/>
      <c r="E76" s="42"/>
      <c r="F76" s="14"/>
      <c r="G76" s="14"/>
      <c r="H76" s="14"/>
      <c r="I76" s="14"/>
      <c r="J76" s="23"/>
      <c r="K76" s="14"/>
      <c r="L76" s="23"/>
      <c r="M76" s="23"/>
      <c r="N76" s="14"/>
      <c r="O76" s="14"/>
      <c r="P76" s="14"/>
    </row>
    <row r="77" spans="1:16" ht="30">
      <c r="A77" s="4" t="s">
        <v>70</v>
      </c>
      <c r="B77" s="19"/>
      <c r="C77" s="34"/>
      <c r="D77" s="14"/>
      <c r="E77" s="41"/>
      <c r="F77" s="14"/>
      <c r="G77" s="14"/>
      <c r="H77" s="14"/>
      <c r="I77" s="14"/>
      <c r="J77" s="23"/>
      <c r="K77" s="14"/>
      <c r="L77" s="23"/>
      <c r="M77" s="23"/>
      <c r="N77" s="14"/>
      <c r="O77" s="14"/>
      <c r="P77" s="14"/>
    </row>
    <row r="78" spans="1:16" ht="30">
      <c r="A78" s="4" t="s">
        <v>71</v>
      </c>
      <c r="B78" s="19"/>
      <c r="C78" s="34"/>
      <c r="D78" s="14"/>
      <c r="E78" s="41"/>
      <c r="F78" s="14"/>
      <c r="G78" s="14"/>
      <c r="H78" s="14"/>
      <c r="I78" s="14"/>
      <c r="J78" s="23"/>
      <c r="K78" s="14"/>
      <c r="L78" s="23"/>
      <c r="M78" s="23"/>
      <c r="N78" s="14"/>
      <c r="O78" s="14"/>
      <c r="P78" s="14"/>
    </row>
    <row r="79" spans="1:16">
      <c r="A79" s="2" t="s">
        <v>72</v>
      </c>
      <c r="B79" s="18"/>
      <c r="C79" s="34"/>
      <c r="D79" s="14"/>
      <c r="E79" s="42"/>
      <c r="F79" s="14"/>
      <c r="G79" s="14"/>
      <c r="H79" s="14"/>
      <c r="I79" s="14"/>
      <c r="J79" s="23"/>
      <c r="K79" s="14"/>
      <c r="L79" s="23"/>
      <c r="M79" s="23"/>
      <c r="N79" s="14"/>
      <c r="O79" s="14"/>
      <c r="P79" s="14"/>
    </row>
    <row r="80" spans="1:16" ht="30">
      <c r="A80" s="4" t="s">
        <v>73</v>
      </c>
      <c r="B80" s="19"/>
      <c r="C80" s="34"/>
      <c r="D80" s="14"/>
      <c r="E80" s="41"/>
      <c r="F80" s="14"/>
      <c r="G80" s="14"/>
      <c r="H80" s="14"/>
      <c r="I80" s="14"/>
      <c r="J80" s="23"/>
      <c r="K80" s="14"/>
      <c r="L80" s="23"/>
      <c r="M80" s="23"/>
      <c r="N80" s="14"/>
      <c r="O80" s="14"/>
      <c r="P80" s="14"/>
    </row>
    <row r="81" spans="1:16" ht="30">
      <c r="A81" s="4" t="s">
        <v>74</v>
      </c>
      <c r="B81" s="19"/>
      <c r="C81" s="34"/>
      <c r="D81" s="14"/>
      <c r="E81" s="41"/>
      <c r="F81" s="14"/>
      <c r="G81" s="14"/>
      <c r="H81" s="14"/>
      <c r="I81" s="14"/>
      <c r="J81" s="23"/>
      <c r="K81" s="14"/>
      <c r="L81" s="23"/>
      <c r="M81" s="23"/>
      <c r="N81" s="14"/>
      <c r="O81" s="14"/>
      <c r="P81" s="14"/>
    </row>
    <row r="82" spans="1:16" ht="30">
      <c r="A82" s="2" t="s">
        <v>75</v>
      </c>
      <c r="B82" s="18"/>
      <c r="C82" s="34"/>
      <c r="D82" s="14"/>
      <c r="E82" s="42"/>
      <c r="F82" s="14"/>
      <c r="G82" s="14"/>
      <c r="H82" s="14"/>
      <c r="I82" s="14"/>
      <c r="J82" s="23"/>
      <c r="K82" s="14"/>
      <c r="L82" s="23"/>
      <c r="M82" s="23"/>
      <c r="N82" s="14"/>
      <c r="O82" s="14"/>
      <c r="P82" s="40"/>
    </row>
    <row r="83" spans="1:16" ht="30">
      <c r="A83" s="4" t="s">
        <v>76</v>
      </c>
      <c r="B83" s="19"/>
      <c r="C83" s="34"/>
      <c r="D83" s="14"/>
      <c r="E83" s="41"/>
      <c r="F83" s="14"/>
      <c r="G83" s="14"/>
      <c r="H83" s="14"/>
      <c r="I83" s="14"/>
      <c r="J83" s="23"/>
      <c r="K83" s="14"/>
      <c r="L83" s="23"/>
      <c r="M83" s="23"/>
      <c r="N83" s="14"/>
      <c r="O83" s="14"/>
      <c r="P83" s="14"/>
    </row>
    <row r="84" spans="1:16">
      <c r="A84" s="6" t="s">
        <v>77</v>
      </c>
      <c r="B84" s="37"/>
      <c r="C84" s="33"/>
      <c r="D84" s="24"/>
      <c r="E84" s="24"/>
      <c r="F84" s="24"/>
      <c r="G84" s="24"/>
      <c r="H84" s="24"/>
      <c r="I84" s="24"/>
      <c r="J84" s="45"/>
      <c r="K84" s="24"/>
      <c r="L84" s="45"/>
      <c r="M84" s="45"/>
      <c r="N84" s="24"/>
      <c r="O84" s="24"/>
      <c r="P84" s="24"/>
    </row>
    <row r="85" spans="1:16">
      <c r="B85" s="14"/>
      <c r="C85" s="34"/>
      <c r="D85" s="14"/>
      <c r="E85" s="14"/>
      <c r="F85" s="14"/>
      <c r="G85" s="14"/>
      <c r="H85" s="14"/>
      <c r="I85" s="14"/>
      <c r="J85" s="23"/>
      <c r="K85" s="14"/>
      <c r="L85" s="23"/>
      <c r="M85" s="23"/>
      <c r="N85" s="14"/>
      <c r="O85" s="14"/>
      <c r="P85" s="14"/>
    </row>
    <row r="86" spans="1:16" ht="31.5">
      <c r="A86" s="7" t="s">
        <v>78</v>
      </c>
      <c r="B86" s="28"/>
      <c r="C86" s="36"/>
      <c r="D86" s="26"/>
      <c r="E86" s="43">
        <f>SUM(E10:E85)</f>
        <v>4342737.3600000003</v>
      </c>
      <c r="F86" s="43">
        <f>SUM(F10:F85)</f>
        <v>4710054.66</v>
      </c>
      <c r="G86" s="26">
        <f>SUM(G10:G85)</f>
        <v>6488316.6699999999</v>
      </c>
      <c r="H86" s="26">
        <f>SUM(H10:H85)</f>
        <v>13787783.699999999</v>
      </c>
      <c r="I86" s="26">
        <f>SUM(I9:I85)</f>
        <v>5885620.6299999999</v>
      </c>
      <c r="J86" s="47">
        <f>SUM(J10:J85)</f>
        <v>6661422.1600000001</v>
      </c>
      <c r="K86" s="26">
        <f>SUM(K10:K85)</f>
        <v>8263385.8600000003</v>
      </c>
      <c r="L86" s="47">
        <f>SUM(L10:L85)</f>
        <v>8815291.7100000009</v>
      </c>
      <c r="M86" s="47">
        <f>SUM(M10:M85)</f>
        <v>9173742.25</v>
      </c>
      <c r="N86" s="26">
        <f>SUM(N10:N85)</f>
        <v>8662767.3499999996</v>
      </c>
      <c r="O86" s="26">
        <f>SUM(O10:O53)</f>
        <v>0</v>
      </c>
      <c r="P86" s="26">
        <f>SUM(P10:P85)</f>
        <v>0</v>
      </c>
    </row>
    <row r="87" spans="1:16" s="63" customFormat="1">
      <c r="A87" s="58" t="s">
        <v>106</v>
      </c>
      <c r="B87" s="58"/>
      <c r="C87" s="58"/>
      <c r="D87"/>
      <c r="E87" s="61"/>
      <c r="F87" s="61"/>
      <c r="G87" s="61"/>
      <c r="H87" s="61"/>
      <c r="I87" s="61"/>
      <c r="J87" s="62"/>
      <c r="K87" s="61"/>
      <c r="L87" s="62"/>
      <c r="M87" s="62"/>
      <c r="N87" s="61"/>
      <c r="O87" s="61"/>
      <c r="P87" s="61"/>
    </row>
    <row r="88" spans="1:16" s="63" customFormat="1">
      <c r="A88" s="58" t="s">
        <v>107</v>
      </c>
      <c r="B88" s="58"/>
      <c r="C88" s="58"/>
      <c r="D88"/>
      <c r="E88" s="61"/>
      <c r="F88" s="61"/>
      <c r="G88" s="61"/>
      <c r="H88" s="61"/>
      <c r="I88" s="61"/>
      <c r="J88" s="62"/>
      <c r="K88" s="61"/>
      <c r="L88" s="62"/>
      <c r="M88" s="62"/>
      <c r="N88" s="61"/>
      <c r="O88" s="61"/>
      <c r="P88" s="61"/>
    </row>
    <row r="89" spans="1:16" s="63" customFormat="1" ht="15.75">
      <c r="A89" s="60"/>
      <c r="B89" s="60"/>
      <c r="C89" s="61"/>
      <c r="D89" s="61"/>
      <c r="E89" s="61"/>
      <c r="F89" s="61"/>
      <c r="G89" s="61"/>
      <c r="H89" s="61"/>
      <c r="I89" s="61"/>
      <c r="J89" s="62"/>
      <c r="K89" s="61"/>
      <c r="L89" s="62"/>
      <c r="M89" s="62"/>
      <c r="N89" s="61"/>
      <c r="O89" s="61"/>
      <c r="P89" s="61"/>
    </row>
    <row r="90" spans="1:16" s="63" customFormat="1" ht="15.75">
      <c r="A90" s="60"/>
      <c r="B90" s="60"/>
      <c r="C90" s="61"/>
      <c r="D90" s="61"/>
      <c r="E90" s="61"/>
      <c r="F90" s="61"/>
      <c r="G90" s="61"/>
      <c r="H90" s="61"/>
      <c r="I90" s="61"/>
      <c r="J90" s="62"/>
      <c r="K90" s="61"/>
      <c r="L90" s="62"/>
      <c r="M90" s="62"/>
      <c r="N90" s="61"/>
      <c r="O90" s="61"/>
      <c r="P90" s="61"/>
    </row>
    <row r="96" spans="1:16">
      <c r="A96" t="s">
        <v>96</v>
      </c>
    </row>
    <row r="97" spans="1:9">
      <c r="A97" t="s">
        <v>95</v>
      </c>
    </row>
    <row r="101" spans="1:9">
      <c r="A101" s="57" t="s">
        <v>100</v>
      </c>
      <c r="B101" s="58"/>
      <c r="C101" s="58"/>
      <c r="D101" s="58"/>
      <c r="E101" s="58"/>
      <c r="F101" s="58"/>
      <c r="G101" s="58"/>
    </row>
    <row r="102" spans="1:9">
      <c r="A102" s="59" t="s">
        <v>101</v>
      </c>
      <c r="B102" s="58"/>
      <c r="C102" s="58"/>
      <c r="D102" s="58"/>
      <c r="E102" s="58"/>
      <c r="F102" s="58"/>
      <c r="G102" s="58"/>
    </row>
    <row r="103" spans="1:9">
      <c r="A103" s="59" t="s">
        <v>102</v>
      </c>
      <c r="B103" s="58"/>
      <c r="C103" s="58"/>
      <c r="D103" s="58"/>
      <c r="E103" s="58"/>
      <c r="F103" s="58"/>
      <c r="G103" s="58"/>
    </row>
    <row r="104" spans="1:9">
      <c r="A104" s="59" t="s">
        <v>103</v>
      </c>
      <c r="B104" s="58"/>
      <c r="C104" s="58"/>
      <c r="D104" s="58"/>
      <c r="E104" s="58"/>
      <c r="F104" s="58"/>
      <c r="G104" s="58"/>
    </row>
    <row r="105" spans="1:9">
      <c r="A105" s="59" t="s">
        <v>104</v>
      </c>
      <c r="B105" s="58"/>
      <c r="C105" s="58"/>
      <c r="D105" s="58"/>
      <c r="E105" s="58"/>
      <c r="F105" s="58"/>
      <c r="G105" s="58"/>
    </row>
    <row r="106" spans="1:9">
      <c r="A106" s="59" t="s">
        <v>105</v>
      </c>
      <c r="B106" s="58"/>
      <c r="C106" s="58"/>
      <c r="D106" s="58"/>
      <c r="E106" s="58"/>
      <c r="F106" s="58"/>
      <c r="G106" s="58"/>
    </row>
    <row r="107" spans="1:9">
      <c r="G107" s="58"/>
      <c r="H107" s="58"/>
      <c r="I107" s="58"/>
    </row>
    <row r="108" spans="1:9">
      <c r="G108" s="58"/>
      <c r="H108" s="58"/>
      <c r="I108" s="58"/>
    </row>
    <row r="109" spans="1:9">
      <c r="G109" s="58"/>
      <c r="H109" s="58"/>
      <c r="I109" s="58"/>
    </row>
  </sheetData>
  <mergeCells count="5">
    <mergeCell ref="A1:P1"/>
    <mergeCell ref="A2:P2"/>
    <mergeCell ref="A3:P3"/>
    <mergeCell ref="A4:P4"/>
    <mergeCell ref="A5:P5"/>
  </mergeCells>
  <pageMargins left="1" right="1" top="1" bottom="1" header="0.5" footer="0.5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CONTABILIDAD1</cp:lastModifiedBy>
  <cp:lastPrinted>2021-10-14T18:18:28Z</cp:lastPrinted>
  <dcterms:created xsi:type="dcterms:W3CDTF">2018-04-17T18:57:16Z</dcterms:created>
  <dcterms:modified xsi:type="dcterms:W3CDTF">2022-01-14T17:57:54Z</dcterms:modified>
</cp:coreProperties>
</file>