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5\"/>
    </mc:Choice>
  </mc:AlternateContent>
  <xr:revisionPtr revIDLastSave="0" documentId="8_{9F524577-B35A-4D6C-AE45-1F76A454F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B86" i="3" l="1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Q9" i="1"/>
  <c r="P9" i="1"/>
  <c r="O9" i="1"/>
  <c r="N9" i="1"/>
  <c r="M9" i="1"/>
  <c r="L9" i="1"/>
  <c r="K9" i="1"/>
  <c r="J9" i="1"/>
  <c r="I9" i="1"/>
  <c r="H9" i="1"/>
  <c r="E15" i="1"/>
  <c r="D15" i="1"/>
  <c r="E9" i="1"/>
  <c r="E73" i="1"/>
  <c r="F9" i="1"/>
  <c r="F73" i="1"/>
  <c r="F85" i="1" s="1"/>
  <c r="F25" i="1"/>
  <c r="G25" i="1"/>
  <c r="H25" i="1"/>
  <c r="I25" i="1"/>
  <c r="J25" i="1"/>
  <c r="K25" i="1"/>
  <c r="L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J15" i="1"/>
  <c r="K15" i="1"/>
  <c r="L15" i="1"/>
  <c r="M15" i="1"/>
  <c r="N15" i="1"/>
  <c r="O15" i="1"/>
  <c r="P15" i="1"/>
  <c r="Q51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25" i="1" l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M61" i="1"/>
  <c r="N61" i="1"/>
  <c r="O61" i="1"/>
  <c r="P61" i="1"/>
  <c r="F66" i="1"/>
  <c r="G66" i="1"/>
  <c r="H66" i="1"/>
  <c r="I66" i="1"/>
  <c r="J66" i="1"/>
  <c r="K66" i="1"/>
  <c r="L66" i="1"/>
  <c r="M66" i="1"/>
  <c r="N66" i="1"/>
  <c r="O66" i="1"/>
  <c r="P66" i="1"/>
  <c r="F69" i="1"/>
  <c r="G69" i="1"/>
  <c r="H69" i="1"/>
  <c r="I69" i="1"/>
  <c r="J69" i="1"/>
  <c r="K69" i="1"/>
  <c r="L69" i="1"/>
  <c r="M69" i="1"/>
  <c r="N69" i="1"/>
  <c r="N73" i="1" s="1"/>
  <c r="N85" i="1" s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M73" i="1"/>
  <c r="M85" i="1" s="1"/>
  <c r="E69" i="1"/>
  <c r="E66" i="1"/>
  <c r="E61" i="1"/>
  <c r="B8" i="1"/>
  <c r="B85" i="1"/>
  <c r="B32" i="1"/>
  <c r="B30" i="1"/>
  <c r="B28" i="1"/>
  <c r="B26" i="1"/>
  <c r="B22" i="1"/>
  <c r="B20" i="1"/>
  <c r="B10" i="1"/>
  <c r="Q73" i="1" l="1"/>
  <c r="E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<sst xmlns="http://schemas.openxmlformats.org/spreadsheetml/2006/main" count="196" uniqueCount="112">
  <si>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</si>
  <si>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</si>
  <si>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</si>
  <si>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</si>
  <si>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</si>
  <si>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</si>
  <si>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</si>
  <si>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</si>
  <si>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</si>
  <si>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</si>
  <si>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</si>
  <si>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</si>
  <si>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</si>
  <si>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</si>
  <si>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</si>
  <si>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</si>
  <si>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</si>
  <si>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</si>
  <si>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</si>
  <si>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</si>
  <si>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</si>
  <si>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</si>
  <si>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</si>
  <si>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</si>
  <si>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</si>
  <si>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</si>
  <si>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</si>
  <si>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</si>
  <si>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</si>
  <si>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</si>
  <si>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</si>
  <si>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</si>
  <si>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</si>
  <si>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</si>
  <si>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</si>
  <si>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</si>
  <si>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</si>
  <si>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</si>
  <si>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</si>
  <si>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</si>
  <si>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</si>
  <si>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</si>
  <si>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</si>
  <si>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</si>
  <si>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</si>
  <si>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</si>
  <si>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</si>
  <si>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</si>
  <si>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</si>
  <si>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</si>
  <si>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</si>
  <si>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</si>
  <si>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</si>
  <si>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</si>
  <si>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</si>
  <si>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</si>
  <si>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</si>
  <si>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</si>
  <si>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</si>
  <si>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</si>
  <si>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</si>
  <si>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</si>
  <si>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</si>
  <si>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</si>
  <si>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</si>
  <si>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</si>
  <si>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</si>
  <si>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</si>
  <si>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</si>
  <si>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</si>
  <si>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</si>
  <si>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</si>
  <si>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</si>
  <si>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</si>
  <si>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</si>
  <si>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</si>
  <si>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</si>
  <si>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</si>
  <si>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</si>
  <si>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</si>
  <si>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</si>
  <si>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</si>
  <si>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</si>
  <si>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</si>
  <si>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</si>
  <si>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</si>
  <si>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</si>
  <si>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</si>
  <si>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</si>
  <si>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</si>
  <si>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</si>
  <si>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</si>
  <si>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</si>
  <si>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</si>
  <si>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</si>
  <si>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</si>
  <si>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</si>
  <si>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</si>
  <si>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</si>
  <si>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</si>
  <si>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</si>
  <si>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</si>
  <si>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</si>
  <si>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</si>
  <si>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</si>
  <si>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</si>
  <si>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</si>
  <si>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</si>
  <si>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</si>
  <si>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</si>
  <si>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Fecha de registro: hasta el [31] de [Marzo] del [2025]</t>
  </si>
  <si>
    <t>Fecha de imputación: [01] de [Marzo]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</si>
</sst>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H35" sqref="H35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8.75" x14ac:dyDescent="0.25">
      <c r="A3" s="101" t="s">
        <v>109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x14ac:dyDescent="0.25">
      <c r="E6" s="98" t="s">
        <v>107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4684694.91</v>
      </c>
      <c r="I9" s="94">
        <f t="shared" si="0"/>
        <v>0</v>
      </c>
      <c r="J9" s="94">
        <f t="shared" si="0"/>
        <v>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19024100.030000001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1">
        <v>3402910.87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765220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516564.04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798753.57</v>
      </c>
      <c r="I15" s="70">
        <f t="shared" si="1"/>
        <v>0</v>
      </c>
      <c r="J15" s="70">
        <f t="shared" si="1"/>
        <v>0</v>
      </c>
      <c r="K15" s="70">
        <f t="shared" si="1"/>
        <v>0</v>
      </c>
      <c r="L15" s="70">
        <f t="shared" si="1"/>
        <v>0</v>
      </c>
      <c r="M15" s="70">
        <f t="shared" si="1"/>
        <v>0</v>
      </c>
      <c r="N15" s="70">
        <f t="shared" si="1"/>
        <v>0</v>
      </c>
      <c r="O15" s="70">
        <f t="shared" si="1"/>
        <v>0</v>
      </c>
      <c r="P15" s="70">
        <f t="shared" si="1"/>
        <v>0</v>
      </c>
      <c r="Q15" s="70">
        <f>SUM(E15:P15)</f>
        <v>1796693.74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798753.57</v>
      </c>
      <c r="I16" s="10">
        <v>0</v>
      </c>
      <c r="J16" s="10">
        <v>0</v>
      </c>
      <c r="K16" s="10">
        <v>0</v>
      </c>
      <c r="L16" s="10">
        <v>0</v>
      </c>
      <c r="M16" s="10"/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3885178.72</v>
      </c>
      <c r="I25" s="66">
        <f t="shared" si="2"/>
        <v>0</v>
      </c>
      <c r="J25" s="66">
        <f t="shared" si="2"/>
        <v>0</v>
      </c>
      <c r="K25" s="66">
        <f t="shared" si="2"/>
        <v>0</v>
      </c>
      <c r="L25" s="66">
        <f t="shared" si="2"/>
        <v>0</v>
      </c>
      <c r="M25" s="66">
        <f t="shared" si="2"/>
        <v>0</v>
      </c>
      <c r="N25" s="66">
        <f t="shared" si="2"/>
        <v>0</v>
      </c>
      <c r="O25" s="66">
        <f t="shared" si="2"/>
        <v>0</v>
      </c>
      <c r="P25" s="66">
        <f t="shared" si="2"/>
        <v>0</v>
      </c>
      <c r="Q25" s="91">
        <f>SUM(E25:P25)</f>
        <v>6036703.8200000003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2618879.2599999998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969488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93015.74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203795.72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0</v>
      </c>
      <c r="N51" s="72">
        <f t="shared" si="5"/>
        <v>0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9368627.2000000011</v>
      </c>
      <c r="I73" s="64">
        <f t="shared" si="10"/>
        <v>0</v>
      </c>
      <c r="J73" s="64">
        <f t="shared" si="10"/>
        <v>0</v>
      </c>
      <c r="K73" s="64">
        <f t="shared" si="10"/>
        <v>0</v>
      </c>
      <c r="L73" s="64">
        <f t="shared" si="10"/>
        <v>0</v>
      </c>
      <c r="M73" s="64">
        <f t="shared" si="10"/>
        <v>0</v>
      </c>
      <c r="N73" s="64">
        <f t="shared" si="10"/>
        <v>0</v>
      </c>
      <c r="O73" s="64">
        <f t="shared" si="10"/>
        <v>0</v>
      </c>
      <c r="P73" s="64">
        <f>SUM(P9+Q15+P25+P69+P66+P61+P51+P43+P35)</f>
        <v>1796693.74</v>
      </c>
      <c r="Q73" s="96">
        <f t="shared" si="6"/>
        <v>28654191.330000002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9368627.2000000011</v>
      </c>
      <c r="I85" s="90">
        <f t="shared" si="12"/>
        <v>0</v>
      </c>
      <c r="J85" s="90">
        <f t="shared" si="12"/>
        <v>0</v>
      </c>
      <c r="K85" s="90">
        <f t="shared" si="12"/>
        <v>0</v>
      </c>
      <c r="L85" s="90">
        <f t="shared" si="12"/>
        <v>0</v>
      </c>
      <c r="M85" s="90">
        <f t="shared" si="12"/>
        <v>0</v>
      </c>
      <c r="N85" s="90">
        <f t="shared" si="12"/>
        <v>0</v>
      </c>
      <c r="O85" s="90">
        <f t="shared" si="12"/>
        <v>0</v>
      </c>
      <c r="P85" s="90">
        <f t="shared" si="12"/>
        <v>1796693.74</v>
      </c>
      <c r="Q85" s="97">
        <f t="shared" si="11"/>
        <v>28654191.330000002</v>
      </c>
    </row>
    <row r="86" spans="1:19" x14ac:dyDescent="0.25">
      <c r="A86" s="25" t="s">
        <v>110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111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2025-02-03T14:59:00Z</cp:lastPrinted>
  <dcterms:created xsi:type="dcterms:W3CDTF">2022-02-01T17:49:31Z</dcterms:created>
  <dcterms:modified xsi:type="dcterms:W3CDTF">2025-05-01T15:17:51Z</dcterms:modified>
</cp:coreProperties>
</file>