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5\"/>
    </mc:Choice>
  </mc:AlternateContent>
  <xr:revisionPtr revIDLastSave="0" documentId="8_{15B52CE5-1191-494E-AEF0-B351E31DA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Q9" i="1" l="1"/>
  <c r="P9" i="1"/>
  <c r="O9" i="1"/>
  <c r="N9" i="1"/>
  <c r="M9" i="1"/>
  <c r="L9" i="1"/>
  <c r="K9" i="1"/>
  <c r="J9" i="1"/>
  <c r="I9" i="1"/>
  <c r="H9" i="1"/>
  <c r="G9" i="1"/>
  <c r="E15" i="1"/>
  <c r="D15" i="1"/>
  <c r="E9" i="1"/>
  <c r="E73" i="1"/>
  <c r="F9" i="1"/>
  <c r="F73" i="1"/>
  <c r="F85" i="1" s="1"/>
  <c r="F25" i="1"/>
  <c r="G25" i="1"/>
  <c r="Q25" i="1" s="1"/>
  <c r="H25" i="1"/>
  <c r="I25" i="1"/>
  <c r="J25" i="1"/>
  <c r="K25" i="1"/>
  <c r="L25" i="1"/>
  <c r="M25" i="1"/>
  <c r="N25" i="1"/>
  <c r="O25" i="1"/>
  <c r="P25" i="1"/>
  <c r="E25" i="1"/>
  <c r="F15" i="1"/>
  <c r="D34" i="1"/>
  <c r="D28" i="1"/>
  <c r="D27" i="1"/>
  <c r="D17" i="1"/>
  <c r="D16" i="1"/>
  <c r="D9" i="1"/>
  <c r="D14" i="1"/>
  <c r="D11" i="1"/>
  <c r="D10" i="1"/>
  <c r="Q43" i="1"/>
  <c r="Q35" i="1"/>
  <c r="G15" i="1"/>
  <c r="H15" i="1"/>
  <c r="I15" i="1"/>
  <c r="J15" i="1"/>
  <c r="K15" i="1"/>
  <c r="L15" i="1"/>
  <c r="M15" i="1"/>
  <c r="N15" i="1"/>
  <c r="O15" i="1"/>
  <c r="P15" i="1"/>
  <c r="Q51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Q15" i="1" l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M61" i="1"/>
  <c r="N61" i="1"/>
  <c r="O61" i="1"/>
  <c r="P61" i="1"/>
  <c r="F66" i="1"/>
  <c r="G66" i="1"/>
  <c r="H66" i="1"/>
  <c r="I66" i="1"/>
  <c r="J66" i="1"/>
  <c r="K66" i="1"/>
  <c r="L66" i="1"/>
  <c r="M66" i="1"/>
  <c r="N66" i="1"/>
  <c r="O66" i="1"/>
  <c r="P66" i="1"/>
  <c r="F69" i="1"/>
  <c r="G69" i="1"/>
  <c r="H69" i="1"/>
  <c r="I69" i="1"/>
  <c r="J69" i="1"/>
  <c r="K69" i="1"/>
  <c r="L69" i="1"/>
  <c r="M69" i="1"/>
  <c r="N69" i="1"/>
  <c r="N73" i="1" s="1"/>
  <c r="N85" i="1" s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M73" i="1"/>
  <c r="M85" i="1" s="1"/>
  <c r="E69" i="1"/>
  <c r="E66" i="1"/>
  <c r="E61" i="1"/>
  <c r="B8" i="1"/>
  <c r="B85" i="1"/>
  <c r="B32" i="1"/>
  <c r="B30" i="1"/>
  <c r="B28" i="1"/>
  <c r="B26" i="1"/>
  <c r="B22" i="1"/>
  <c r="B20" i="1"/>
  <c r="B10" i="1"/>
  <c r="Q73" i="1" l="1"/>
  <c r="E85" i="1" l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<sst xmlns="http://schemas.openxmlformats.org/spreadsheetml/2006/main" count="196" uniqueCount="112">
  <si>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</si>
  <si>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</si>
  <si>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</si>
  <si>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</si>
  <si>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</si>
  <si>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</si>
  <si>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</si>
  <si>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</si>
  <si>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</si>
  <si>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</si>
  <si>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</si>
  <si>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</si>
  <si>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</si>
  <si>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</si>
  <si>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</si>
  <si>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</si>
  <si>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</si>
  <si>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</si>
  <si>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</si>
  <si>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</si>
  <si>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</si>
  <si>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</si>
  <si>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</si>
  <si>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</si>
  <si>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</si>
  <si>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</si>
  <si>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</si>
  <si>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</si>
  <si>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</si>
  <si>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</si>
  <si>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</si>
  <si>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</si>
  <si>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</si>
  <si>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</si>
  <si>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</si>
  <si>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</si>
  <si>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</si>
  <si>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</si>
  <si>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</si>
  <si>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</si>
  <si>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</si>
  <si>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</si>
  <si>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</si>
  <si>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</si>
  <si>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</si>
  <si>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</si>
  <si>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</si>
  <si>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</si>
  <si>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</si>
  <si>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</si>
  <si>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</si>
  <si>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</si>
  <si>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</si>
  <si>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</si>
  <si>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</si>
  <si>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</si>
  <si>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</si>
  <si>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</si>
  <si>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</si>
  <si>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</si>
  <si>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</si>
  <si>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</si>
  <si>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</si>
  <si>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</si>
  <si>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</si>
  <si>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</si>
  <si>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</si>
  <si>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</si>
  <si>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</si>
  <si>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</si>
  <si>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</si>
  <si>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</si>
  <si>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</si>
  <si>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</si>
  <si>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</si>
  <si>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</si>
  <si>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</si>
  <si>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</si>
  <si>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</si>
  <si>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</si>
  <si>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</si>
  <si>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</si>
  <si>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</si>
  <si>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</si>
  <si>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</si>
  <si>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</si>
  <si>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</si>
  <si>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</si>
  <si>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</si>
  <si>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</si>
  <si>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</si>
  <si>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</si>
  <si>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</si>
  <si>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</si>
  <si>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</si>
  <si>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</si>
  <si>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</si>
  <si>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</si>
  <si>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</si>
  <si>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</si>
  <si>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</si>
  <si>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</si>
  <si>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</si>
  <si>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</si>
  <si>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</si>
  <si>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</si>
  <si>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</si>
  <si>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</si>
  <si>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</si>
  <si>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Fecha de registro: hasta el [31] de [Enero] del [2025]</t>
  </si>
  <si>
    <t>Fecha de imputación: [01] de [Enero] del [2025]</t>
  </si>
  <si>
    <t>Año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</si>
</sst>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88</xdr:row>
      <xdr:rowOff>47624</xdr:rowOff>
    </xdr:from>
    <xdr:to>
      <xdr:col>0</xdr:col>
      <xdr:colOff>1647825</xdr:colOff>
      <xdr:row>90</xdr:row>
      <xdr:rowOff>171450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1" y="3691889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Q10" sqref="Q10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18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18.75" x14ac:dyDescent="0.25">
      <c r="A3" s="101" t="s">
        <v>111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5.75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x14ac:dyDescent="0.25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x14ac:dyDescent="0.25">
      <c r="E6" s="98" t="s">
        <v>107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>SUM(D10:D14)</f>
        <v>75106232</v>
      </c>
      <c r="E9" s="94">
        <f>SUM(E10:E14)</f>
        <v>4854025.58</v>
      </c>
      <c r="F9" s="94">
        <f>SUM(F10:F14)</f>
        <v>4797484.4800000004</v>
      </c>
      <c r="G9" s="94">
        <f>SUM(G10:G14)</f>
        <v>0</v>
      </c>
      <c r="H9" s="94">
        <f>SUM(H10:H14)</f>
        <v>0</v>
      </c>
      <c r="I9" s="94">
        <f>SUM(I10:I14)</f>
        <v>0</v>
      </c>
      <c r="J9" s="94">
        <f>SUM(J10:J14)</f>
        <v>0</v>
      </c>
      <c r="K9" s="94">
        <f>SUM(K10:K14)</f>
        <v>0</v>
      </c>
      <c r="L9" s="94">
        <f>SUM(L10:L14)</f>
        <v>0</v>
      </c>
      <c r="M9" s="94">
        <f>SUM(M10:M14)</f>
        <v>0</v>
      </c>
      <c r="N9" s="94">
        <f>SUM(N10:N14)</f>
        <v>0</v>
      </c>
      <c r="O9" s="94">
        <f>SUM(O10:O14)</f>
        <v>0</v>
      </c>
      <c r="P9" s="94">
        <f>SUM(P10:P14)</f>
        <v>0</v>
      </c>
      <c r="Q9" s="91">
        <f>SUM(E9:P9)</f>
        <v>9651510.0600000005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3502910.87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765220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529353.61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>SUM(F16:F24)</f>
        <v>57729.15</v>
      </c>
      <c r="G15" s="70">
        <f t="shared" ref="F15:P15" si="0">SUM(G16:G24)</f>
        <v>0</v>
      </c>
      <c r="H15" s="70">
        <f t="shared" si="0"/>
        <v>0</v>
      </c>
      <c r="I15" s="70">
        <f t="shared" si="0"/>
        <v>0</v>
      </c>
      <c r="J15" s="70">
        <f t="shared" si="0"/>
        <v>0</v>
      </c>
      <c r="K15" s="70">
        <f t="shared" si="0"/>
        <v>0</v>
      </c>
      <c r="L15" s="70">
        <f t="shared" si="0"/>
        <v>0</v>
      </c>
      <c r="M15" s="70">
        <f t="shared" si="0"/>
        <v>0</v>
      </c>
      <c r="N15" s="70">
        <f t="shared" si="0"/>
        <v>0</v>
      </c>
      <c r="O15" s="70">
        <f t="shared" si="0"/>
        <v>0</v>
      </c>
      <c r="P15" s="70">
        <f t="shared" si="0"/>
        <v>0</v>
      </c>
      <c r="Q15" s="70">
        <f>SUM(E15:P15)</f>
        <v>567736.93000000005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57729.15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/>
      <c r="N16" s="10">
        <v>0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1:17" ht="30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1269995.3999999999</v>
      </c>
      <c r="G25" s="66">
        <f t="shared" ref="G25:P25" si="1">SUM(G26:G42)</f>
        <v>0</v>
      </c>
      <c r="H25" s="66">
        <f t="shared" si="1"/>
        <v>0</v>
      </c>
      <c r="I25" s="66">
        <f t="shared" si="1"/>
        <v>0</v>
      </c>
      <c r="J25" s="66">
        <f t="shared" si="1"/>
        <v>0</v>
      </c>
      <c r="K25" s="66">
        <f t="shared" si="1"/>
        <v>0</v>
      </c>
      <c r="L25" s="66">
        <f t="shared" si="1"/>
        <v>0</v>
      </c>
      <c r="M25" s="66">
        <f t="shared" si="1"/>
        <v>0</v>
      </c>
      <c r="N25" s="66">
        <f t="shared" si="1"/>
        <v>0</v>
      </c>
      <c r="O25" s="66">
        <f t="shared" si="1"/>
        <v>0</v>
      </c>
      <c r="P25" s="66">
        <f t="shared" si="1"/>
        <v>0</v>
      </c>
      <c r="Q25" s="91">
        <f>SUM(E25:P25)</f>
        <v>1269995.3999999999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1269995.3999999999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0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2">SUM(F36:F42)</f>
        <v>0</v>
      </c>
      <c r="G35" s="66">
        <f t="shared" si="2"/>
        <v>0</v>
      </c>
      <c r="H35" s="66">
        <f t="shared" si="2"/>
        <v>0</v>
      </c>
      <c r="I35" s="66">
        <f t="shared" si="2"/>
        <v>0</v>
      </c>
      <c r="J35" s="66">
        <f t="shared" si="2"/>
        <v>0</v>
      </c>
      <c r="K35" s="66">
        <f t="shared" si="2"/>
        <v>0</v>
      </c>
      <c r="L35" s="66">
        <f t="shared" si="2"/>
        <v>0</v>
      </c>
      <c r="M35" s="66">
        <f t="shared" si="2"/>
        <v>0</v>
      </c>
      <c r="N35" s="66">
        <f t="shared" si="2"/>
        <v>0</v>
      </c>
      <c r="O35" s="66">
        <f t="shared" si="2"/>
        <v>0</v>
      </c>
      <c r="P35" s="66">
        <f t="shared" si="2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60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3">SUM(F44:F50)</f>
        <v>0</v>
      </c>
      <c r="G43" s="72">
        <f t="shared" si="3"/>
        <v>0</v>
      </c>
      <c r="H43" s="72">
        <f t="shared" si="3"/>
        <v>0</v>
      </c>
      <c r="I43" s="72">
        <f t="shared" si="3"/>
        <v>0</v>
      </c>
      <c r="J43" s="72">
        <f t="shared" si="3"/>
        <v>0</v>
      </c>
      <c r="K43" s="72">
        <f t="shared" si="3"/>
        <v>0</v>
      </c>
      <c r="L43" s="72">
        <f t="shared" si="3"/>
        <v>0</v>
      </c>
      <c r="M43" s="72">
        <f t="shared" si="3"/>
        <v>0</v>
      </c>
      <c r="N43" s="72">
        <f t="shared" si="3"/>
        <v>0</v>
      </c>
      <c r="O43" s="72">
        <f t="shared" si="3"/>
        <v>0</v>
      </c>
      <c r="P43" s="72">
        <f t="shared" si="3"/>
        <v>0</v>
      </c>
      <c r="Q43" s="91">
        <f>SUM(E43:P43)</f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4">SUM(F53:F60)</f>
        <v>0</v>
      </c>
      <c r="G51" s="72">
        <f t="shared" si="4"/>
        <v>0</v>
      </c>
      <c r="H51" s="72">
        <f t="shared" si="4"/>
        <v>0</v>
      </c>
      <c r="I51" s="72">
        <f t="shared" si="4"/>
        <v>0</v>
      </c>
      <c r="J51" s="72">
        <f t="shared" si="4"/>
        <v>0</v>
      </c>
      <c r="K51" s="72">
        <f t="shared" si="4"/>
        <v>0</v>
      </c>
      <c r="L51" s="72">
        <f t="shared" si="4"/>
        <v>0</v>
      </c>
      <c r="M51" s="72">
        <f t="shared" si="4"/>
        <v>0</v>
      </c>
      <c r="N51" s="72">
        <f t="shared" si="4"/>
        <v>0</v>
      </c>
      <c r="O51" s="72">
        <f t="shared" si="4"/>
        <v>0</v>
      </c>
      <c r="P51" s="72">
        <f t="shared" si="4"/>
        <v>0</v>
      </c>
      <c r="Q51" s="91">
        <f t="shared" ref="Q51:Q73" si="5">SUM(E51:P51)</f>
        <v>0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6">SUM(F62:F65)</f>
        <v>0</v>
      </c>
      <c r="G61" s="72">
        <f t="shared" si="6"/>
        <v>0</v>
      </c>
      <c r="H61" s="72">
        <f t="shared" si="6"/>
        <v>0</v>
      </c>
      <c r="I61" s="72">
        <f t="shared" si="6"/>
        <v>0</v>
      </c>
      <c r="J61" s="72">
        <f t="shared" si="6"/>
        <v>0</v>
      </c>
      <c r="K61" s="72">
        <f t="shared" si="6"/>
        <v>0</v>
      </c>
      <c r="L61" s="72">
        <f t="shared" si="6"/>
        <v>0</v>
      </c>
      <c r="M61" s="72">
        <f t="shared" si="6"/>
        <v>0</v>
      </c>
      <c r="N61" s="72">
        <f t="shared" si="6"/>
        <v>0</v>
      </c>
      <c r="O61" s="72">
        <f t="shared" si="6"/>
        <v>0</v>
      </c>
      <c r="P61" s="72">
        <f t="shared" si="6"/>
        <v>0</v>
      </c>
      <c r="Q61" s="91">
        <f t="shared" si="5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7">SUM(F67:F68)</f>
        <v>0</v>
      </c>
      <c r="G66" s="72">
        <f t="shared" si="7"/>
        <v>0</v>
      </c>
      <c r="H66" s="72">
        <f t="shared" si="7"/>
        <v>0</v>
      </c>
      <c r="I66" s="72">
        <f t="shared" si="7"/>
        <v>0</v>
      </c>
      <c r="J66" s="72">
        <f t="shared" si="7"/>
        <v>0</v>
      </c>
      <c r="K66" s="72">
        <f t="shared" si="7"/>
        <v>0</v>
      </c>
      <c r="L66" s="72">
        <f t="shared" si="7"/>
        <v>0</v>
      </c>
      <c r="M66" s="72">
        <f t="shared" si="7"/>
        <v>0</v>
      </c>
      <c r="N66" s="72">
        <f t="shared" si="7"/>
        <v>0</v>
      </c>
      <c r="O66" s="72">
        <f t="shared" si="7"/>
        <v>0</v>
      </c>
      <c r="P66" s="72">
        <f t="shared" si="7"/>
        <v>0</v>
      </c>
      <c r="Q66" s="91">
        <f t="shared" si="5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8">SUM(F70:F72)</f>
        <v>0</v>
      </c>
      <c r="G69" s="72">
        <f t="shared" si="8"/>
        <v>0</v>
      </c>
      <c r="H69" s="72">
        <f t="shared" si="8"/>
        <v>0</v>
      </c>
      <c r="I69" s="72">
        <f t="shared" si="8"/>
        <v>0</v>
      </c>
      <c r="J69" s="72">
        <f t="shared" si="8"/>
        <v>0</v>
      </c>
      <c r="K69" s="72">
        <f t="shared" si="8"/>
        <v>0</v>
      </c>
      <c r="L69" s="72">
        <f t="shared" si="8"/>
        <v>0</v>
      </c>
      <c r="M69" s="72">
        <f t="shared" si="8"/>
        <v>0</v>
      </c>
      <c r="N69" s="72">
        <f t="shared" si="8"/>
        <v>0</v>
      </c>
      <c r="O69" s="72">
        <f t="shared" si="8"/>
        <v>0</v>
      </c>
      <c r="P69" s="72">
        <f t="shared" si="8"/>
        <v>0</v>
      </c>
      <c r="Q69" s="91">
        <f t="shared" si="5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5364033.3600000003</v>
      </c>
      <c r="F73" s="64">
        <f>SUM(F9+F15+F25+F69+F66+F61+F51+F43+F35)</f>
        <v>6125209.0300000012</v>
      </c>
      <c r="G73" s="64">
        <f t="shared" ref="F73:O73" si="9">SUM(G9+G15+G25+G69+G66+G61+G51+G43+G35)</f>
        <v>0</v>
      </c>
      <c r="H73" s="64">
        <f t="shared" si="9"/>
        <v>0</v>
      </c>
      <c r="I73" s="64">
        <f t="shared" si="9"/>
        <v>0</v>
      </c>
      <c r="J73" s="64">
        <f t="shared" si="9"/>
        <v>0</v>
      </c>
      <c r="K73" s="64">
        <f t="shared" si="9"/>
        <v>0</v>
      </c>
      <c r="L73" s="64">
        <f t="shared" si="9"/>
        <v>0</v>
      </c>
      <c r="M73" s="64">
        <f t="shared" si="9"/>
        <v>0</v>
      </c>
      <c r="N73" s="64">
        <f t="shared" si="9"/>
        <v>0</v>
      </c>
      <c r="O73" s="64">
        <f t="shared" si="9"/>
        <v>0</v>
      </c>
      <c r="P73" s="64">
        <f>SUM(P9+Q15+P25+P69+P66+P61+P51+P43+P35)</f>
        <v>567736.93000000005</v>
      </c>
      <c r="Q73" s="96">
        <f t="shared" si="5"/>
        <v>12056979.32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0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0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0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0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0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0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0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0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0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0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0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5364033.3600000003</v>
      </c>
      <c r="F85" s="90">
        <f>SUM(F73)</f>
        <v>6125209.0300000012</v>
      </c>
      <c r="G85" s="90">
        <f t="shared" ref="F85:P85" si="11">SUM(G73)</f>
        <v>0</v>
      </c>
      <c r="H85" s="90">
        <f t="shared" si="11"/>
        <v>0</v>
      </c>
      <c r="I85" s="90">
        <f t="shared" si="11"/>
        <v>0</v>
      </c>
      <c r="J85" s="90">
        <f t="shared" si="11"/>
        <v>0</v>
      </c>
      <c r="K85" s="90">
        <f t="shared" si="11"/>
        <v>0</v>
      </c>
      <c r="L85" s="90">
        <f t="shared" si="11"/>
        <v>0</v>
      </c>
      <c r="M85" s="90">
        <f t="shared" si="11"/>
        <v>0</v>
      </c>
      <c r="N85" s="90">
        <f t="shared" si="11"/>
        <v>0</v>
      </c>
      <c r="O85" s="90">
        <f t="shared" si="11"/>
        <v>0</v>
      </c>
      <c r="P85" s="90">
        <f t="shared" si="11"/>
        <v>567736.93000000005</v>
      </c>
      <c r="Q85" s="97">
        <f t="shared" si="10"/>
        <v>12056979.32</v>
      </c>
    </row>
    <row r="86" spans="1:19" x14ac:dyDescent="0.25">
      <c r="A86" s="25" t="s">
        <v>109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110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workbookViewId="0">
      <selection activeCell="B86" sqref="B8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v>36442931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v>14301270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v>4066870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v>5520000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v>476028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v>185000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v>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v>600000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500000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650000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7620000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v>8500000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v>450000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v>2400000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v>2714000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v>7700000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700000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250000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v>93076099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2025-02-03T14:59:00Z</cp:lastPrinted>
  <dcterms:created xsi:type="dcterms:W3CDTF">2022-02-01T17:49:31Z</dcterms:created>
  <dcterms:modified xsi:type="dcterms:W3CDTF">2025-03-03T13:45:32Z</dcterms:modified>
</cp:coreProperties>
</file>