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nesis\Desktop\CENTRO DE OPERACIONES DE EMERGENCIAS AÑO 2022\TRABAJOS 2023\RELACION DE TRABAJOS LUIS\OCTUBRE\"/>
    </mc:Choice>
  </mc:AlternateContent>
  <bookViews>
    <workbookView xWindow="0" yWindow="0" windowWidth="21600" windowHeight="10215"/>
  </bookViews>
  <sheets>
    <sheet name="Hoja1" sheetId="3" r:id="rId1"/>
  </sheets>
  <definedNames>
    <definedName name="_xlnm.Print_Area" localSheetId="0">Hoja1!$A$1:$K$41</definedName>
    <definedName name="incBuyerDossierDetaillnkRequestName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3" l="1"/>
  <c r="G31" i="3"/>
  <c r="I26" i="3" l="1"/>
  <c r="I27" i="3"/>
  <c r="I28" i="3"/>
  <c r="I29" i="3"/>
  <c r="I30" i="3"/>
  <c r="I25" i="3"/>
  <c r="I24" i="3" l="1"/>
</calcChain>
</file>

<file path=xl/sharedStrings.xml><?xml version="1.0" encoding="utf-8"?>
<sst xmlns="http://schemas.openxmlformats.org/spreadsheetml/2006/main" count="53" uniqueCount="40">
  <si>
    <t>CENTRO DE OPERACIONES DE EMERGENCIAS COE.</t>
  </si>
  <si>
    <t>ORDEN</t>
  </si>
  <si>
    <t>DESCRIPCION DE LA COMPRA</t>
  </si>
  <si>
    <t>BENEFICIARIO</t>
  </si>
  <si>
    <t>FACTURA</t>
  </si>
  <si>
    <t>FECHA</t>
  </si>
  <si>
    <t xml:space="preserve">MONTO </t>
  </si>
  <si>
    <t>VENCIMIENTO</t>
  </si>
  <si>
    <t xml:space="preserve">MONTO PAGADO </t>
  </si>
  <si>
    <t>PENDIENTE</t>
  </si>
  <si>
    <t>ESTADO</t>
  </si>
  <si>
    <t xml:space="preserve">RELACION  DE PAGO A PROVEEDORES </t>
  </si>
  <si>
    <t>DEPARTAMENTO DE COMPRAS , COE.</t>
  </si>
  <si>
    <t>TOTAL:</t>
  </si>
  <si>
    <t>-</t>
  </si>
  <si>
    <t>WANDA CALDERON</t>
  </si>
  <si>
    <t>Encargada del Departamento de Compras y Contrataciones del COE</t>
  </si>
  <si>
    <t>PAGADO</t>
  </si>
  <si>
    <t>CORRESPONDIENTE AL MES DE OCTUBRE 2023.</t>
  </si>
  <si>
    <t>COE-UC-CD-2023-0020</t>
  </si>
  <si>
    <t>ADQUISICION DE GAS LICUADO DE PETROLEO.</t>
  </si>
  <si>
    <t>B1500013744</t>
  </si>
  <si>
    <t>26/8/203</t>
  </si>
  <si>
    <t>COE-DAF-CM-2023-0015</t>
  </si>
  <si>
    <t>ADQUISICIÓN DE ARTÍCULOS FERRETEROS (LINTERNAS LED Y PILAS).</t>
  </si>
  <si>
    <t>B1500000044</t>
  </si>
  <si>
    <t>COE-DAF-CM-2023-0013</t>
  </si>
  <si>
    <t>ADQUISICIÓN DE COLCHONES TIPO MILITAR PARA SER UTILIZADOS DURANTE LA TEMPORADA CICLÓNICA 2023, Y ABASTECER EL ALMACÉN.</t>
  </si>
  <si>
    <t>B1500000320</t>
  </si>
  <si>
    <t>COE-DAF-CM-2023-0014</t>
  </si>
  <si>
    <t>ADQUISICIÓN DE TEXTILERIA PARA SER UTILIZADA DURANTE LA TEMPORADA CICLÓNICA 2023, Y ABASTECER EL ALMACÉN.</t>
  </si>
  <si>
    <t>B1500000005</t>
  </si>
  <si>
    <t>COE-UC-CD-2023-0011</t>
  </si>
  <si>
    <t>ADQUISICION DE PRENDAS DE VESTIR (DE CARÁCTER MILITAR), PARA SER UTILIZADOS EN EL CENTRO DE OPERACIONES DE EMERGENCIAS, COE.</t>
  </si>
  <si>
    <t>B1500000683</t>
  </si>
  <si>
    <t>COE-UC-CD-2023-0023</t>
  </si>
  <si>
    <t>B1500013748</t>
  </si>
  <si>
    <t>COE-UC-CD-2023-0024</t>
  </si>
  <si>
    <t>ADQUISICIÓN DE POWER SUPPLY PARA SERVIDOR DE STREAMING, PARA SER UTILIZADO EN EL CENTRO DE OPERACIONES DE EMERGENCIAS.</t>
  </si>
  <si>
    <t>B1500002354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</si>
</sst>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20"/>
      <color theme="1"/>
      <name val="Times New Roman"/>
      <family val="1"/>
    </font>
    <font>
      <b/>
      <sz val="12"/>
      <color theme="1"/>
      <name val="Calibri Light"/>
      <family val="2"/>
      <scheme val="major"/>
    </font>
    <font>
      <sz val="8"/>
      <color rgb="FF000000"/>
      <name val="Arial"/>
      <family val="2"/>
    </font>
    <font>
      <sz val="10"/>
      <color rgb="FF000000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10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/>
    <xf numFmtId="0" fontId="1" fillId="0" borderId="0" xfId="0" applyFont="1"/>
    <xf numFmtId="0" fontId="4" fillId="0" borderId="0" xfId="0" applyFont="1"/>
    <xf numFmtId="0" fontId="4" fillId="0" borderId="0" xfId="0" applyFont="1" applyAlignme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1" xfId="1" applyFont="1" applyFill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2" applyFont="1" applyAlignment="1">
      <alignment vertical="center"/>
    </xf>
    <xf numFmtId="0" fontId="6" fillId="0" borderId="1" xfId="0" applyFont="1" applyBorder="1" applyAlignment="1">
      <alignment wrapText="1"/>
    </xf>
    <xf numFmtId="0" fontId="3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1" xfId="2" applyFont="1" applyBorder="1" applyAlignment="1">
      <alignment vertical="center" wrapText="1"/>
    </xf>
    <xf numFmtId="0" fontId="13" fillId="0" borderId="1" xfId="2" applyFont="1" applyBorder="1" applyAlignment="1">
      <alignment vertical="center" wrapText="1"/>
    </xf>
  </cellXfs>
  <cellStyles count="3">
    <cellStyle name="Hipervínculo" xfId="2" builtinId="8"/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1505857</xdr:colOff>
      <xdr:row>0</xdr:row>
      <xdr:rowOff>132291</xdr:rowOff>
    </xdr:from>
    <xdr:to>
      <xdr:col>6</xdr:col>
      <xdr:colOff>1369786</xdr:colOff>
      <xdr:row>14</xdr:row>
      <xdr:rowOff>35719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3451" y="132291"/>
          <a:ext cx="7233898" cy="2570428"/>
        </a:xfrm>
        <a:prstGeom prst="rect">
          <a:avLst/>
        </a:prstGeom>
      </xdr:spPr>
    </xdr:pic>
    <xdr:clientData/>
  </xdr:twoCellAnchor>
  <xdr:twoCellAnchor>
    <xdr:from>
      <xdr:col>2</xdr:col>
      <xdr:colOff>287273</xdr:colOff>
      <xdr:row>11</xdr:row>
      <xdr:rowOff>107157</xdr:rowOff>
    </xdr:from>
    <xdr:to>
      <xdr:col>3</xdr:col>
      <xdr:colOff>1061358</xdr:colOff>
      <xdr:row>19</xdr:row>
      <xdr:rowOff>258538</xdr:rowOff>
    </xdr:to>
    <xdr:pic>
      <xdr:nvPicPr>
        <xdr:cNvPr id="5" name="Imagen 4" descr="Image result for logo del centro de operacione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898" y="2202657"/>
          <a:ext cx="3191054" cy="22945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1083494</xdr:colOff>
      <xdr:row>33</xdr:row>
      <xdr:rowOff>297657</xdr:rowOff>
    </xdr:from>
    <xdr:to>
      <xdr:col>8</xdr:col>
      <xdr:colOff>811780</xdr:colOff>
      <xdr:row>39</xdr:row>
      <xdr:rowOff>227649</xdr:rowOff>
    </xdr:to>
    <xdr:pic>
      <xdr:nvPicPr>
        <xdr:cNvPr id="8" name="0 Imagen" descr="Capture SELLO 1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07327">
          <a:off x="12061057" y="9596438"/>
          <a:ext cx="2311942" cy="1834992"/>
        </a:xfrm>
        <a:prstGeom prst="rect">
          <a:avLst/>
        </a:prstGeom>
      </xdr:spPr>
    </xdr:pic>
    <xdr:clientData/>
  </xdr:twoCellAnchor>
  <xdr:twoCellAnchor editAs="oneCell">
    <xdr:from>
      <xdr:col>3</xdr:col>
      <xdr:colOff>3848099</xdr:colOff>
      <xdr:row>31</xdr:row>
      <xdr:rowOff>454819</xdr:rowOff>
    </xdr:from>
    <xdr:to>
      <xdr:col>5</xdr:col>
      <xdr:colOff>299772</xdr:colOff>
      <xdr:row>34</xdr:row>
      <xdr:rowOff>250032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5693" y="7253288"/>
          <a:ext cx="2345267" cy="129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4:K40"/>
  <sheetViews>
    <sheetView tabSelected="1" topLeftCell="A11" zoomScale="60" zoomScaleNormal="60" workbookViewId="0">
      <selection activeCell="F32" sqref="F32"/>
    </sheetView>
  </sheetViews>
  <sheetFormatPr baseColWidth="10" defaultRowHeight="15" x14ac:dyDescent="0.25"/>
  <cols>
    <col min="1" max="1" width="7.42578125" customWidth="1"/>
    <col min="2" max="2" width="10.28515625" customWidth="1"/>
    <col min="3" max="3" width="36.28515625" customWidth="1"/>
    <col min="4" max="4" width="60.85546875" customWidth="1"/>
    <col min="5" max="5" width="27.5703125" customWidth="1"/>
    <col min="6" max="6" width="22.140625" customWidth="1"/>
    <col min="7" max="7" width="21.28515625" customWidth="1"/>
    <col min="8" max="8" width="17.5703125" customWidth="1"/>
    <col min="9" max="9" width="22.140625" customWidth="1"/>
    <col min="10" max="10" width="16.42578125" customWidth="1"/>
    <col min="11" max="11" width="13" customWidth="1"/>
  </cols>
  <sheetData>
    <row r="14" spans="2:11" ht="15" customHeight="1" x14ac:dyDescent="0.25">
      <c r="B14" s="26" t="s">
        <v>0</v>
      </c>
      <c r="C14" s="26"/>
      <c r="D14" s="26"/>
      <c r="E14" s="26"/>
      <c r="F14" s="26"/>
      <c r="G14" s="26"/>
      <c r="H14" s="26"/>
      <c r="I14" s="26"/>
      <c r="J14" s="26"/>
      <c r="K14" s="26"/>
    </row>
    <row r="15" spans="2:11" ht="27.75" customHeight="1" x14ac:dyDescent="0.25">
      <c r="B15" s="26"/>
      <c r="C15" s="26"/>
      <c r="D15" s="26"/>
      <c r="E15" s="26"/>
      <c r="F15" s="26"/>
      <c r="G15" s="26"/>
      <c r="H15" s="26"/>
      <c r="I15" s="26"/>
      <c r="J15" s="26"/>
      <c r="K15" s="26"/>
    </row>
    <row r="16" spans="2:11" ht="21" x14ac:dyDescent="0.35">
      <c r="B16" s="3"/>
      <c r="C16" s="4"/>
      <c r="D16" s="5"/>
      <c r="E16" s="5"/>
      <c r="F16" s="5"/>
      <c r="G16" s="3"/>
      <c r="H16" s="3"/>
      <c r="I16" s="3"/>
      <c r="J16" s="3"/>
      <c r="K16" s="3"/>
    </row>
    <row r="17" spans="2:11" ht="32.25" customHeight="1" x14ac:dyDescent="0.25">
      <c r="B17" s="27" t="s">
        <v>12</v>
      </c>
      <c r="C17" s="27"/>
      <c r="D17" s="27"/>
      <c r="E17" s="27"/>
      <c r="F17" s="27"/>
      <c r="G17" s="27"/>
      <c r="H17" s="27"/>
      <c r="I17" s="27"/>
      <c r="J17" s="27"/>
      <c r="K17" s="27"/>
    </row>
    <row r="18" spans="2:11" ht="21" x14ac:dyDescent="0.35">
      <c r="B18" s="3"/>
      <c r="C18" s="4"/>
      <c r="D18" s="6"/>
      <c r="E18" s="6"/>
      <c r="F18" s="6"/>
      <c r="G18" s="3"/>
      <c r="H18" s="3"/>
      <c r="I18" s="3"/>
      <c r="J18" s="3"/>
      <c r="K18" s="3"/>
    </row>
    <row r="19" spans="2:11" ht="22.5" customHeight="1" x14ac:dyDescent="0.25">
      <c r="B19" s="27" t="s">
        <v>11</v>
      </c>
      <c r="C19" s="27"/>
      <c r="D19" s="27"/>
      <c r="E19" s="27"/>
      <c r="F19" s="27"/>
      <c r="G19" s="27"/>
      <c r="H19" s="27"/>
      <c r="I19" s="27"/>
      <c r="J19" s="27"/>
      <c r="K19" s="27"/>
    </row>
    <row r="20" spans="2:11" ht="27" customHeight="1" x14ac:dyDescent="0.25">
      <c r="B20" s="27" t="s">
        <v>18</v>
      </c>
      <c r="C20" s="27"/>
      <c r="D20" s="27"/>
      <c r="E20" s="27"/>
      <c r="F20" s="27"/>
      <c r="G20" s="27"/>
      <c r="H20" s="27"/>
      <c r="I20" s="27"/>
      <c r="J20" s="27"/>
      <c r="K20" s="27"/>
    </row>
    <row r="21" spans="2:11" ht="19.5" customHeigh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2:11" ht="18" customHeight="1" x14ac:dyDescent="0.25">
      <c r="C22" s="1"/>
      <c r="D22" s="1"/>
      <c r="E22" s="1"/>
      <c r="F22" s="1"/>
    </row>
    <row r="23" spans="2:11" s="2" customFormat="1" ht="31.5" customHeight="1" x14ac:dyDescent="0.2">
      <c r="B23" s="14" t="s">
        <v>1</v>
      </c>
      <c r="C23" s="15" t="s">
        <v>3</v>
      </c>
      <c r="D23" s="15" t="s">
        <v>2</v>
      </c>
      <c r="E23" s="14" t="s">
        <v>4</v>
      </c>
      <c r="F23" s="14" t="s">
        <v>5</v>
      </c>
      <c r="G23" s="16" t="s">
        <v>6</v>
      </c>
      <c r="H23" s="14" t="s">
        <v>7</v>
      </c>
      <c r="I23" s="14" t="s">
        <v>8</v>
      </c>
      <c r="J23" s="14" t="s">
        <v>9</v>
      </c>
      <c r="K23" s="14" t="s">
        <v>10</v>
      </c>
    </row>
    <row r="24" spans="2:11" s="2" customFormat="1" ht="52.5" customHeight="1" x14ac:dyDescent="0.2">
      <c r="B24" s="7">
        <v>1</v>
      </c>
      <c r="C24" s="19" t="s">
        <v>19</v>
      </c>
      <c r="D24" s="20" t="s">
        <v>20</v>
      </c>
      <c r="E24" s="22" t="s">
        <v>21</v>
      </c>
      <c r="F24" s="9" t="s">
        <v>22</v>
      </c>
      <c r="G24" s="18">
        <v>5967</v>
      </c>
      <c r="H24" s="9">
        <v>45291</v>
      </c>
      <c r="I24" s="8">
        <f>+G24</f>
        <v>5967</v>
      </c>
      <c r="J24" s="11" t="s">
        <v>14</v>
      </c>
      <c r="K24" s="7" t="s">
        <v>17</v>
      </c>
    </row>
    <row r="25" spans="2:11" s="2" customFormat="1" ht="52.5" customHeight="1" x14ac:dyDescent="0.2">
      <c r="B25" s="7">
        <v>2</v>
      </c>
      <c r="C25" s="19" t="s">
        <v>23</v>
      </c>
      <c r="D25" s="23" t="s">
        <v>24</v>
      </c>
      <c r="E25" s="21" t="s">
        <v>25</v>
      </c>
      <c r="F25" s="9">
        <v>45201</v>
      </c>
      <c r="G25" s="18">
        <v>348541.44</v>
      </c>
      <c r="H25" s="9">
        <v>45291</v>
      </c>
      <c r="I25" s="8">
        <f>+G25</f>
        <v>348541.44</v>
      </c>
      <c r="J25" s="11" t="s">
        <v>14</v>
      </c>
      <c r="K25" s="7" t="s">
        <v>17</v>
      </c>
    </row>
    <row r="26" spans="2:11" s="2" customFormat="1" ht="52.5" customHeight="1" x14ac:dyDescent="0.2">
      <c r="B26" s="7">
        <v>3</v>
      </c>
      <c r="C26" s="19" t="s">
        <v>26</v>
      </c>
      <c r="D26" s="24" t="s">
        <v>27</v>
      </c>
      <c r="E26" s="21" t="s">
        <v>28</v>
      </c>
      <c r="F26" s="9">
        <v>45197</v>
      </c>
      <c r="G26" s="18">
        <v>1196520</v>
      </c>
      <c r="H26" s="9">
        <v>45291</v>
      </c>
      <c r="I26" s="8">
        <f t="shared" ref="I26:I30" si="0">+G26</f>
        <v>1196520</v>
      </c>
      <c r="J26" s="11" t="s">
        <v>14</v>
      </c>
      <c r="K26" s="7" t="s">
        <v>17</v>
      </c>
    </row>
    <row r="27" spans="2:11" s="2" customFormat="1" ht="52.5" customHeight="1" x14ac:dyDescent="0.2">
      <c r="B27" s="7">
        <v>4</v>
      </c>
      <c r="C27" s="19" t="s">
        <v>29</v>
      </c>
      <c r="D27" s="24" t="s">
        <v>30</v>
      </c>
      <c r="E27" s="21" t="s">
        <v>31</v>
      </c>
      <c r="F27" s="9">
        <v>45196</v>
      </c>
      <c r="G27" s="18">
        <v>1445500</v>
      </c>
      <c r="H27" s="9">
        <v>45291</v>
      </c>
      <c r="I27" s="8">
        <f t="shared" si="0"/>
        <v>1445500</v>
      </c>
      <c r="J27" s="11" t="s">
        <v>14</v>
      </c>
      <c r="K27" s="7" t="s">
        <v>17</v>
      </c>
    </row>
    <row r="28" spans="2:11" s="2" customFormat="1" ht="52.5" customHeight="1" x14ac:dyDescent="0.2">
      <c r="B28" s="7">
        <v>5</v>
      </c>
      <c r="C28" s="19" t="s">
        <v>32</v>
      </c>
      <c r="D28" s="28" t="s">
        <v>33</v>
      </c>
      <c r="E28" s="22" t="s">
        <v>34</v>
      </c>
      <c r="F28" s="9">
        <v>45208</v>
      </c>
      <c r="G28" s="18">
        <v>69631.8</v>
      </c>
      <c r="H28" s="9">
        <v>45291</v>
      </c>
      <c r="I28" s="8">
        <f t="shared" si="0"/>
        <v>69631.8</v>
      </c>
      <c r="J28" s="11" t="s">
        <v>14</v>
      </c>
      <c r="K28" s="7" t="s">
        <v>17</v>
      </c>
    </row>
    <row r="29" spans="2:11" s="2" customFormat="1" ht="52.5" customHeight="1" x14ac:dyDescent="0.2">
      <c r="B29" s="7">
        <v>6</v>
      </c>
      <c r="C29" s="19" t="s">
        <v>35</v>
      </c>
      <c r="D29" s="28" t="s">
        <v>20</v>
      </c>
      <c r="E29" s="17" t="s">
        <v>36</v>
      </c>
      <c r="F29" s="9">
        <v>45199</v>
      </c>
      <c r="G29" s="18">
        <v>5304</v>
      </c>
      <c r="H29" s="9">
        <v>45291</v>
      </c>
      <c r="I29" s="8">
        <f t="shared" si="0"/>
        <v>5304</v>
      </c>
      <c r="J29" s="11" t="s">
        <v>14</v>
      </c>
      <c r="K29" s="7" t="s">
        <v>17</v>
      </c>
    </row>
    <row r="30" spans="2:11" s="2" customFormat="1" ht="52.5" customHeight="1" x14ac:dyDescent="0.2">
      <c r="B30" s="7">
        <v>7</v>
      </c>
      <c r="C30" s="19" t="s">
        <v>37</v>
      </c>
      <c r="D30" s="29" t="s">
        <v>38</v>
      </c>
      <c r="E30" s="17" t="s">
        <v>39</v>
      </c>
      <c r="F30" s="9">
        <v>45212</v>
      </c>
      <c r="G30" s="18">
        <v>11900.01</v>
      </c>
      <c r="H30" s="9">
        <v>45291</v>
      </c>
      <c r="I30" s="8">
        <f t="shared" si="0"/>
        <v>11900.01</v>
      </c>
      <c r="J30" s="11" t="s">
        <v>14</v>
      </c>
      <c r="K30" s="7" t="s">
        <v>17</v>
      </c>
    </row>
    <row r="31" spans="2:11" s="2" customFormat="1" ht="52.5" customHeight="1" x14ac:dyDescent="0.2">
      <c r="B31" s="10"/>
      <c r="C31" s="10"/>
      <c r="D31" s="10"/>
      <c r="E31" s="10"/>
      <c r="F31" s="13" t="s">
        <v>13</v>
      </c>
      <c r="G31" s="12">
        <f>SUM(G24:G30)</f>
        <v>3083364.2499999995</v>
      </c>
      <c r="H31" s="10"/>
      <c r="I31" s="12">
        <f>SUM(I24:I30)</f>
        <v>3083364.2499999995</v>
      </c>
      <c r="J31" s="10"/>
      <c r="K31" s="10"/>
    </row>
    <row r="32" spans="2:11" ht="39" customHeight="1" x14ac:dyDescent="0.25">
      <c r="C32" s="1"/>
      <c r="D32" s="1"/>
      <c r="E32" s="1"/>
      <c r="F32" s="1"/>
    </row>
    <row r="33" spans="2:11" ht="39" customHeight="1" x14ac:dyDescent="0.25">
      <c r="C33" s="1"/>
      <c r="D33" s="1"/>
      <c r="E33" s="1"/>
      <c r="F33" s="1"/>
    </row>
    <row r="34" spans="2:11" ht="39" customHeight="1" x14ac:dyDescent="0.25">
      <c r="C34" s="1"/>
      <c r="D34" s="1"/>
      <c r="E34" s="1"/>
      <c r="F34" s="1"/>
    </row>
    <row r="35" spans="2:11" ht="39" customHeight="1" x14ac:dyDescent="0.25">
      <c r="C35" s="1"/>
      <c r="D35" s="1"/>
      <c r="E35" s="1"/>
      <c r="F35" s="1"/>
    </row>
    <row r="36" spans="2:11" ht="15.75" customHeight="1" x14ac:dyDescent="0.3">
      <c r="B36" s="25" t="s">
        <v>15</v>
      </c>
      <c r="C36" s="25"/>
      <c r="D36" s="25"/>
      <c r="E36" s="25"/>
      <c r="F36" s="25"/>
      <c r="G36" s="25"/>
      <c r="H36" s="25"/>
      <c r="I36" s="25"/>
      <c r="J36" s="25"/>
      <c r="K36" s="25"/>
    </row>
    <row r="37" spans="2:11" ht="15.75" customHeight="1" x14ac:dyDescent="0.3">
      <c r="B37" s="25" t="s">
        <v>16</v>
      </c>
      <c r="C37" s="25"/>
      <c r="D37" s="25"/>
      <c r="E37" s="25"/>
      <c r="F37" s="25"/>
      <c r="G37" s="25"/>
      <c r="H37" s="25"/>
      <c r="I37" s="25"/>
      <c r="J37" s="25"/>
      <c r="K37" s="25"/>
    </row>
    <row r="38" spans="2:11" ht="17.25" customHeight="1" x14ac:dyDescent="0.25">
      <c r="C38" s="1"/>
      <c r="D38" s="1"/>
      <c r="E38" s="1"/>
      <c r="F38" s="1"/>
    </row>
    <row r="39" spans="2:11" ht="22.5" customHeight="1" x14ac:dyDescent="0.25"/>
    <row r="40" spans="2:11" ht="28.5" customHeight="1" x14ac:dyDescent="0.25"/>
  </sheetData>
  <mergeCells count="6">
    <mergeCell ref="B37:K37"/>
    <mergeCell ref="B14:K15"/>
    <mergeCell ref="B17:K17"/>
    <mergeCell ref="B19:K19"/>
    <mergeCell ref="B20:K20"/>
    <mergeCell ref="B36:K36"/>
  </mergeCells>
  <hyperlinks>
    <hyperlink ref="D25" r:id="rId1" display="javascript:void(0);"/>
    <hyperlink ref="D28" r:id="rId2" display="javascript:void(0);"/>
    <hyperlink ref="D30" r:id="rId3" display="javascript:void(0);"/>
  </hyperlinks>
  <pageMargins left="0.7" right="0.7" top="0.75" bottom="0.75" header="0.3" footer="0.3"/>
  <pageSetup scale="34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Genesis</dc:creator>
  <cp:lastModifiedBy>Genesis</cp:lastModifiedBy>
  <cp:lastPrinted>2022-08-17T17:20:52Z</cp:lastPrinted>
  <dcterms:created xsi:type="dcterms:W3CDTF">2022-01-20T15:53:28Z</dcterms:created>
  <dcterms:modified xsi:type="dcterms:W3CDTF">2023-11-09T14:37:49Z</dcterms:modified>
</cp:coreProperties>
</file>