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2\RELACION DE TRABAJOS LUIS 2022\DICIEM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Hoja1!$A$1:$K$61</definedName>
    <definedName name="incBuyerDossierDetaillnkRequestName" localSheetId="0">Hoja1!#REF!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3" l="1"/>
  <c r="I52" i="3"/>
  <c r="I51" i="3"/>
  <c r="I42" i="3"/>
  <c r="I49" i="3"/>
  <c r="I48" i="3"/>
  <c r="I45" i="3"/>
  <c r="I44" i="3" l="1"/>
  <c r="I43" i="3"/>
  <c r="I36" i="3"/>
  <c r="I41" i="3"/>
  <c r="I40" i="3"/>
  <c r="I38" i="3"/>
  <c r="I37" i="3"/>
  <c r="I35" i="3"/>
  <c r="I25" i="3"/>
  <c r="I33" i="3"/>
  <c r="I32" i="3"/>
  <c r="I31" i="3"/>
  <c r="I34" i="3"/>
  <c r="I30" i="3"/>
  <c r="I29" i="3"/>
  <c r="I28" i="3"/>
  <c r="I27" i="3" l="1"/>
  <c r="I24" i="3"/>
  <c r="I55" i="3" l="1"/>
  <c r="G55" i="3"/>
</calcChain>
</file>

<file path=xl/sharedStrings.xml><?xml version="1.0" encoding="utf-8"?>
<sst xmlns="http://schemas.openxmlformats.org/spreadsheetml/2006/main" count="173" uniqueCount="94">
  <si>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</si>
  <si>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</si>
  <si>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</si>
  <si>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</si>
  <si>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</si>
  <si>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</si>
  <si>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</si>
  <si>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</si>
  <si>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</si>
  <si>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</si>
  <si>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</si>
  <si>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</si>
  <si>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</si>
  <si>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</si>
  <si>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</si>
  <si>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</si>
  <si>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</si>
  <si>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</si>
  <si>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SERVICIOS DE GAS LICUADO DE PETROLEO.</t>
  </si>
  <si>
    <t>TROPIGAS DOMINICANA, SRL</t>
  </si>
  <si>
    <t>PAGADO</t>
  </si>
  <si>
    <t>NAP DEL CARIBE, INC</t>
  </si>
  <si>
    <t>SERVICIOS DE ALMACENAMIENTO DIGITAL EN LA NUBE</t>
  </si>
  <si>
    <t>B1500001218</t>
  </si>
  <si>
    <t>V ENERGY, SA</t>
  </si>
  <si>
    <t>ADQUISICION DE TICKETS DE COMBUSTIBLE PREPAGADO (OCTUBRE-DICIEMBRE 2022)</t>
  </si>
  <si>
    <t>CORRESPONDIENTE AL MES DE DICIEMBRE 2022.</t>
  </si>
  <si>
    <t>B1500009821</t>
  </si>
  <si>
    <t>TOMAS GOMEZ CHECO C POR A</t>
  </si>
  <si>
    <t>ADQUISICION DE LAVADO DE VEHICULOS.</t>
  </si>
  <si>
    <t>B1500007702</t>
  </si>
  <si>
    <t>COMERCIAL CESIBEL, SRL</t>
  </si>
  <si>
    <t>ADQUISICION DE COLCHONES TIPO MILITAR.</t>
  </si>
  <si>
    <t>B1500000182</t>
  </si>
  <si>
    <t>GRUPO COMERCIAL DELKON, SRL</t>
  </si>
  <si>
    <t>B1500000240</t>
  </si>
  <si>
    <t>AQUISICION DE LINTERNAS Y PILAS LED.</t>
  </si>
  <si>
    <t>ADQUISICION DE SUSCRIPCION DE PERIODICOS</t>
  </si>
  <si>
    <t>EDITORA HOY, SAS</t>
  </si>
  <si>
    <t>B1500005772</t>
  </si>
  <si>
    <t>ADQUISICION DE FOLLETOS Y BRIOCHURES.</t>
  </si>
  <si>
    <t>SERVICIOS GRAFICOS APA, SRL</t>
  </si>
  <si>
    <t>B1500000121</t>
  </si>
  <si>
    <t>PUBLICACIONES AHORA, C X A</t>
  </si>
  <si>
    <t>B1500003124</t>
  </si>
  <si>
    <t>EDITORA LISTIN DIARIO, SA</t>
  </si>
  <si>
    <t>B1500007508</t>
  </si>
  <si>
    <t>EDITORA EL CARIBE C POR A</t>
  </si>
  <si>
    <t>B1500004441</t>
  </si>
  <si>
    <t>B1500009875</t>
  </si>
  <si>
    <t>B1500147925</t>
  </si>
  <si>
    <t>AQUISICION DE MATERIALES DE OFICINA</t>
  </si>
  <si>
    <t>LUYENS COMERCIAL, SRL</t>
  </si>
  <si>
    <t>B1500001014</t>
  </si>
  <si>
    <t>AQUISICION DE SERVICIOS DE MANTENIMIENTO Y REPARACION DE CARRO TOYOTA PRIUS 2015 HYBRID.</t>
  </si>
  <si>
    <t>COMERCIAL MINI, EIRL.</t>
  </si>
  <si>
    <t>B1500000196</t>
  </si>
  <si>
    <t>AUTO LUJOSA, EIRL</t>
  </si>
  <si>
    <t>ADQUISICION DE ACCESORIOS PARA VEHICULOS.</t>
  </si>
  <si>
    <t>B1500000016</t>
  </si>
  <si>
    <t>AQUISICION SOLUCION DE CONTROL DE ACCESO.</t>
  </si>
  <si>
    <t>METRO TECNOLOGIA, SRL</t>
  </si>
  <si>
    <t>B1500000514</t>
  </si>
  <si>
    <t>B1500000541</t>
  </si>
  <si>
    <t>MULTISERVICE24 FL, SRL</t>
  </si>
  <si>
    <t>ADQUISICION DE BATERIA PARA PLANTA ELECTRICA.</t>
  </si>
  <si>
    <t>B1500000230</t>
  </si>
  <si>
    <t>MAXIMILIANO ENCARNACION MEJIA</t>
  </si>
  <si>
    <t>B1500000001</t>
  </si>
  <si>
    <t>WILLIAM RAMON COSTE DURAN</t>
  </si>
  <si>
    <t>ADQUISICION DE ALIMENTOS Y BEBIDAS.</t>
  </si>
  <si>
    <t>B1500000363</t>
  </si>
  <si>
    <t>GARENA, SRL</t>
  </si>
  <si>
    <t>ADQUISICION DE MATERIALES DE LIMPIEZA.</t>
  </si>
  <si>
    <t>B1500000365</t>
  </si>
  <si>
    <t>ADQUISICION D EVEHICULOS TIPO CAMIONETA 4X4 DOBLE CABINA.</t>
  </si>
  <si>
    <t>B1500000014</t>
  </si>
  <si>
    <t>B1500000015</t>
  </si>
  <si>
    <t>B1500000017</t>
  </si>
  <si>
    <t>AQUISICION DE SERVICIOS DE MANTENIMIENTO Y REPARACION DE VEHICULOS.</t>
  </si>
  <si>
    <t>B1500000195</t>
  </si>
  <si>
    <t>AQUISICION DE PUBLICACION EN PERIODICOS DE CIRCULACION NACIONAL POR 2 DIAS.</t>
  </si>
  <si>
    <t>B1500007750</t>
  </si>
  <si>
    <t>EDITORA EL NUEVO DIARIO, SA</t>
  </si>
  <si>
    <t>B1500004491</t>
  </si>
  <si>
    <t>CENTROXPERT STE, SRL</t>
  </si>
  <si>
    <t>ADQUISICION DE BATERIA PARA BARRERA DE ESTACIONAMIENTO.</t>
  </si>
  <si>
    <t>B1500001530</t>
  </si>
  <si>
    <t>ADQUISICION DE PRENDAS DE VESTIR, PARA USO DURANTE LOS OPERATIVOS DE NAVIDAD 2022.</t>
  </si>
  <si>
    <t>MESCORP GROUP, SRL</t>
  </si>
  <si>
    <t>B1500000308</t>
  </si>
  <si>
    <t>ADQUISICION DE TEXTILERIA, PARA USO DURANTE LOS OPERATIVOS DE NAVIDAD 2022.</t>
  </si>
  <si>
    <t>B1500000242</t>
  </si>
  <si>
    <t>ADQUISICION DE ARTICULOS FERRTEROS.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</si>
</sst>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1369787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3429000</xdr:colOff>
      <xdr:row>54</xdr:row>
      <xdr:rowOff>83343</xdr:rowOff>
    </xdr:from>
    <xdr:to>
      <xdr:col>5</xdr:col>
      <xdr:colOff>59002</xdr:colOff>
      <xdr:row>56</xdr:row>
      <xdr:rowOff>423485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438" y="26205656"/>
          <a:ext cx="2511689" cy="1673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56</xdr:row>
      <xdr:rowOff>0</xdr:rowOff>
    </xdr:from>
    <xdr:to>
      <xdr:col>8</xdr:col>
      <xdr:colOff>823685</xdr:colOff>
      <xdr:row>58</xdr:row>
      <xdr:rowOff>496200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K75"/>
  <sheetViews>
    <sheetView tabSelected="1" view="pageBreakPreview" topLeftCell="A43" zoomScale="60" zoomScaleNormal="40" workbookViewId="0">
      <selection activeCell="D65" sqref="D6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1" t="s">
        <v>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2:11" ht="27.7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2" t="s">
        <v>14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2" t="s">
        <v>13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2:11" ht="27" customHeight="1" x14ac:dyDescent="0.25">
      <c r="B20" s="22" t="s">
        <v>26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5</v>
      </c>
      <c r="D23" s="17" t="s">
        <v>2</v>
      </c>
      <c r="E23" s="16" t="s">
        <v>6</v>
      </c>
      <c r="F23" s="16" t="s">
        <v>7</v>
      </c>
      <c r="G23" s="18" t="s">
        <v>8</v>
      </c>
      <c r="H23" s="16" t="s">
        <v>9</v>
      </c>
      <c r="I23" s="16" t="s">
        <v>10</v>
      </c>
      <c r="J23" s="16" t="s">
        <v>11</v>
      </c>
      <c r="K23" s="16" t="s">
        <v>12</v>
      </c>
    </row>
    <row r="24" spans="2:11" s="2" customFormat="1" ht="52.5" customHeight="1" x14ac:dyDescent="0.2">
      <c r="B24" s="7">
        <v>1</v>
      </c>
      <c r="C24" s="20" t="s">
        <v>19</v>
      </c>
      <c r="D24" s="19" t="s">
        <v>18</v>
      </c>
      <c r="E24" s="7" t="s">
        <v>27</v>
      </c>
      <c r="F24" s="9">
        <v>44881</v>
      </c>
      <c r="G24" s="8">
        <v>6789.6</v>
      </c>
      <c r="H24" s="9">
        <v>44926</v>
      </c>
      <c r="I24" s="8">
        <f>+G24</f>
        <v>6789.6</v>
      </c>
      <c r="J24" s="12" t="s">
        <v>16</v>
      </c>
      <c r="K24" s="7" t="s">
        <v>20</v>
      </c>
    </row>
    <row r="25" spans="2:11" s="2" customFormat="1" ht="52.5" customHeight="1" x14ac:dyDescent="0.2">
      <c r="B25" s="7">
        <v>2</v>
      </c>
      <c r="C25" s="20" t="s">
        <v>19</v>
      </c>
      <c r="D25" s="19" t="s">
        <v>18</v>
      </c>
      <c r="E25" s="7" t="s">
        <v>49</v>
      </c>
      <c r="F25" s="9">
        <v>44889</v>
      </c>
      <c r="G25" s="8">
        <v>6199.2</v>
      </c>
      <c r="H25" s="9">
        <v>44926</v>
      </c>
      <c r="I25" s="8">
        <f>+G25</f>
        <v>6199.2</v>
      </c>
      <c r="J25" s="12" t="s">
        <v>16</v>
      </c>
      <c r="K25" s="7" t="s">
        <v>20</v>
      </c>
    </row>
    <row r="26" spans="2:11" s="2" customFormat="1" ht="52.5" customHeight="1" x14ac:dyDescent="0.2">
      <c r="B26" s="7">
        <v>3</v>
      </c>
      <c r="C26" s="20" t="s">
        <v>21</v>
      </c>
      <c r="D26" s="19" t="s">
        <v>22</v>
      </c>
      <c r="E26" s="7" t="s">
        <v>23</v>
      </c>
      <c r="F26" s="9">
        <v>44866</v>
      </c>
      <c r="G26" s="8">
        <v>182306.11</v>
      </c>
      <c r="H26" s="9">
        <v>44926</v>
      </c>
      <c r="I26" s="8">
        <v>182306.11</v>
      </c>
      <c r="J26" s="12" t="s">
        <v>16</v>
      </c>
      <c r="K26" s="7" t="s">
        <v>20</v>
      </c>
    </row>
    <row r="27" spans="2:11" s="2" customFormat="1" ht="52.5" customHeight="1" x14ac:dyDescent="0.2">
      <c r="B27" s="7">
        <v>4</v>
      </c>
      <c r="C27" s="20" t="s">
        <v>28</v>
      </c>
      <c r="D27" s="19" t="s">
        <v>29</v>
      </c>
      <c r="E27" s="7" t="s">
        <v>30</v>
      </c>
      <c r="F27" s="9">
        <v>44873</v>
      </c>
      <c r="G27" s="8">
        <v>35999.89</v>
      </c>
      <c r="H27" s="9">
        <v>44926</v>
      </c>
      <c r="I27" s="8">
        <f t="shared" ref="I27:I38" si="0">+G27</f>
        <v>35999.89</v>
      </c>
      <c r="J27" s="12" t="s">
        <v>16</v>
      </c>
      <c r="K27" s="7" t="s">
        <v>20</v>
      </c>
    </row>
    <row r="28" spans="2:11" s="2" customFormat="1" ht="52.5" customHeight="1" x14ac:dyDescent="0.2">
      <c r="B28" s="7">
        <v>5</v>
      </c>
      <c r="C28" s="20" t="s">
        <v>31</v>
      </c>
      <c r="D28" s="19" t="s">
        <v>32</v>
      </c>
      <c r="E28" s="7" t="s">
        <v>33</v>
      </c>
      <c r="F28" s="9">
        <v>44880</v>
      </c>
      <c r="G28" s="8">
        <v>1146075</v>
      </c>
      <c r="H28" s="9">
        <v>44926</v>
      </c>
      <c r="I28" s="8">
        <f t="shared" si="0"/>
        <v>1146075</v>
      </c>
      <c r="J28" s="12" t="s">
        <v>16</v>
      </c>
      <c r="K28" s="7" t="s">
        <v>20</v>
      </c>
    </row>
    <row r="29" spans="2:11" s="2" customFormat="1" ht="52.5" customHeight="1" x14ac:dyDescent="0.2">
      <c r="B29" s="7">
        <v>6</v>
      </c>
      <c r="C29" s="20" t="s">
        <v>34</v>
      </c>
      <c r="D29" s="19" t="s">
        <v>36</v>
      </c>
      <c r="E29" s="7" t="s">
        <v>35</v>
      </c>
      <c r="F29" s="9">
        <v>44895</v>
      </c>
      <c r="G29" s="8">
        <v>362850</v>
      </c>
      <c r="H29" s="9">
        <v>44926</v>
      </c>
      <c r="I29" s="8">
        <f t="shared" si="0"/>
        <v>362850</v>
      </c>
      <c r="J29" s="12" t="s">
        <v>16</v>
      </c>
      <c r="K29" s="7" t="s">
        <v>20</v>
      </c>
    </row>
    <row r="30" spans="2:11" s="2" customFormat="1" ht="52.5" customHeight="1" x14ac:dyDescent="0.2">
      <c r="B30" s="7">
        <v>7</v>
      </c>
      <c r="C30" s="20" t="s">
        <v>38</v>
      </c>
      <c r="D30" s="19" t="s">
        <v>37</v>
      </c>
      <c r="E30" s="7" t="s">
        <v>39</v>
      </c>
      <c r="F30" s="9">
        <v>44900</v>
      </c>
      <c r="G30" s="8">
        <v>3700</v>
      </c>
      <c r="H30" s="9">
        <v>44926</v>
      </c>
      <c r="I30" s="8">
        <f t="shared" si="0"/>
        <v>3700</v>
      </c>
      <c r="J30" s="12" t="s">
        <v>16</v>
      </c>
      <c r="K30" s="7" t="s">
        <v>20</v>
      </c>
    </row>
    <row r="31" spans="2:11" s="2" customFormat="1" ht="52.5" customHeight="1" x14ac:dyDescent="0.2">
      <c r="B31" s="7">
        <v>8</v>
      </c>
      <c r="C31" s="20" t="s">
        <v>43</v>
      </c>
      <c r="D31" s="19" t="s">
        <v>37</v>
      </c>
      <c r="E31" s="7" t="s">
        <v>44</v>
      </c>
      <c r="F31" s="9">
        <v>44900</v>
      </c>
      <c r="G31" s="8">
        <v>4325</v>
      </c>
      <c r="H31" s="9">
        <v>44926</v>
      </c>
      <c r="I31" s="8">
        <f t="shared" si="0"/>
        <v>4325</v>
      </c>
      <c r="J31" s="12" t="s">
        <v>16</v>
      </c>
      <c r="K31" s="7" t="s">
        <v>20</v>
      </c>
    </row>
    <row r="32" spans="2:11" s="2" customFormat="1" ht="52.5" customHeight="1" x14ac:dyDescent="0.2">
      <c r="B32" s="7">
        <v>9</v>
      </c>
      <c r="C32" s="20" t="s">
        <v>45</v>
      </c>
      <c r="D32" s="19" t="s">
        <v>37</v>
      </c>
      <c r="E32" s="7" t="s">
        <v>46</v>
      </c>
      <c r="F32" s="9">
        <v>44896</v>
      </c>
      <c r="G32" s="8">
        <v>3450</v>
      </c>
      <c r="H32" s="9">
        <v>44926</v>
      </c>
      <c r="I32" s="8">
        <f t="shared" si="0"/>
        <v>3450</v>
      </c>
      <c r="J32" s="12" t="s">
        <v>16</v>
      </c>
      <c r="K32" s="7" t="s">
        <v>20</v>
      </c>
    </row>
    <row r="33" spans="2:11" s="2" customFormat="1" ht="52.5" customHeight="1" x14ac:dyDescent="0.2">
      <c r="B33" s="7">
        <v>10</v>
      </c>
      <c r="C33" s="20" t="s">
        <v>47</v>
      </c>
      <c r="D33" s="19" t="s">
        <v>37</v>
      </c>
      <c r="E33" s="7" t="s">
        <v>48</v>
      </c>
      <c r="F33" s="9">
        <v>44900</v>
      </c>
      <c r="G33" s="8">
        <v>3100</v>
      </c>
      <c r="H33" s="9">
        <v>44926</v>
      </c>
      <c r="I33" s="8">
        <f t="shared" si="0"/>
        <v>3100</v>
      </c>
      <c r="J33" s="12" t="s">
        <v>16</v>
      </c>
      <c r="K33" s="7" t="s">
        <v>20</v>
      </c>
    </row>
    <row r="34" spans="2:11" s="2" customFormat="1" ht="52.5" customHeight="1" x14ac:dyDescent="0.2">
      <c r="B34" s="7">
        <v>11</v>
      </c>
      <c r="C34" s="20" t="s">
        <v>41</v>
      </c>
      <c r="D34" s="19" t="s">
        <v>40</v>
      </c>
      <c r="E34" s="7" t="s">
        <v>42</v>
      </c>
      <c r="F34" s="9">
        <v>44901</v>
      </c>
      <c r="G34" s="8">
        <v>32037</v>
      </c>
      <c r="H34" s="9">
        <v>44926</v>
      </c>
      <c r="I34" s="8">
        <f t="shared" si="0"/>
        <v>32037</v>
      </c>
      <c r="J34" s="12" t="s">
        <v>16</v>
      </c>
      <c r="K34" s="7" t="s">
        <v>20</v>
      </c>
    </row>
    <row r="35" spans="2:11" s="2" customFormat="1" ht="52.5" customHeight="1" x14ac:dyDescent="0.2">
      <c r="B35" s="7">
        <v>12</v>
      </c>
      <c r="C35" s="20" t="s">
        <v>52</v>
      </c>
      <c r="D35" s="19" t="s">
        <v>51</v>
      </c>
      <c r="E35" s="7" t="s">
        <v>53</v>
      </c>
      <c r="F35" s="9">
        <v>44901</v>
      </c>
      <c r="G35" s="8">
        <v>209591.38</v>
      </c>
      <c r="H35" s="9">
        <v>44926</v>
      </c>
      <c r="I35" s="8">
        <f t="shared" si="0"/>
        <v>209591.38</v>
      </c>
      <c r="J35" s="12" t="s">
        <v>16</v>
      </c>
      <c r="K35" s="7" t="s">
        <v>20</v>
      </c>
    </row>
    <row r="36" spans="2:11" s="2" customFormat="1" ht="52.5" customHeight="1" x14ac:dyDescent="0.2">
      <c r="B36" s="7">
        <v>13</v>
      </c>
      <c r="C36" s="20" t="s">
        <v>67</v>
      </c>
      <c r="D36" s="19" t="s">
        <v>51</v>
      </c>
      <c r="E36" s="7" t="s">
        <v>68</v>
      </c>
      <c r="F36" s="9">
        <v>44901</v>
      </c>
      <c r="G36" s="8">
        <v>190050.8</v>
      </c>
      <c r="H36" s="9">
        <v>44926</v>
      </c>
      <c r="I36" s="8">
        <f t="shared" si="0"/>
        <v>190050.8</v>
      </c>
      <c r="J36" s="12" t="s">
        <v>16</v>
      </c>
      <c r="K36" s="7" t="s">
        <v>20</v>
      </c>
    </row>
    <row r="37" spans="2:11" s="2" customFormat="1" ht="52.5" customHeight="1" x14ac:dyDescent="0.2">
      <c r="B37" s="7">
        <v>14</v>
      </c>
      <c r="C37" s="20" t="s">
        <v>55</v>
      </c>
      <c r="D37" s="19" t="s">
        <v>54</v>
      </c>
      <c r="E37" s="7" t="s">
        <v>56</v>
      </c>
      <c r="F37" s="9">
        <v>44914</v>
      </c>
      <c r="G37" s="8">
        <v>207090</v>
      </c>
      <c r="H37" s="9">
        <v>44926</v>
      </c>
      <c r="I37" s="8">
        <f t="shared" si="0"/>
        <v>207090</v>
      </c>
      <c r="J37" s="12" t="s">
        <v>16</v>
      </c>
      <c r="K37" s="7" t="s">
        <v>20</v>
      </c>
    </row>
    <row r="38" spans="2:11" s="2" customFormat="1" ht="52.5" customHeight="1" x14ac:dyDescent="0.2">
      <c r="B38" s="7">
        <v>15</v>
      </c>
      <c r="C38" s="20" t="s">
        <v>57</v>
      </c>
      <c r="D38" s="19" t="s">
        <v>58</v>
      </c>
      <c r="E38" s="7" t="s">
        <v>59</v>
      </c>
      <c r="F38" s="9">
        <v>44915</v>
      </c>
      <c r="G38" s="8">
        <v>472855</v>
      </c>
      <c r="H38" s="9">
        <v>44926</v>
      </c>
      <c r="I38" s="8">
        <f t="shared" si="0"/>
        <v>472855</v>
      </c>
      <c r="J38" s="12" t="s">
        <v>16</v>
      </c>
      <c r="K38" s="7" t="s">
        <v>20</v>
      </c>
    </row>
    <row r="39" spans="2:11" s="2" customFormat="1" ht="52.5" customHeight="1" x14ac:dyDescent="0.2">
      <c r="B39" s="7">
        <v>16</v>
      </c>
      <c r="C39" s="20" t="s">
        <v>61</v>
      </c>
      <c r="D39" s="19" t="s">
        <v>60</v>
      </c>
      <c r="E39" s="7" t="s">
        <v>62</v>
      </c>
      <c r="F39" s="9">
        <v>44880</v>
      </c>
      <c r="G39" s="8">
        <v>77918.94</v>
      </c>
      <c r="H39" s="9">
        <v>44926</v>
      </c>
      <c r="I39" s="8">
        <v>77918.94</v>
      </c>
      <c r="J39" s="12" t="s">
        <v>16</v>
      </c>
      <c r="K39" s="7" t="s">
        <v>20</v>
      </c>
    </row>
    <row r="40" spans="2:11" s="2" customFormat="1" ht="52.5" customHeight="1" x14ac:dyDescent="0.2">
      <c r="B40" s="7">
        <v>17</v>
      </c>
      <c r="C40" s="20" t="s">
        <v>61</v>
      </c>
      <c r="D40" s="19" t="s">
        <v>60</v>
      </c>
      <c r="E40" s="7" t="s">
        <v>63</v>
      </c>
      <c r="F40" s="9">
        <v>44916</v>
      </c>
      <c r="G40" s="8">
        <v>77918.94</v>
      </c>
      <c r="H40" s="9">
        <v>44926</v>
      </c>
      <c r="I40" s="8">
        <f>+G40</f>
        <v>77918.94</v>
      </c>
      <c r="J40" s="12" t="s">
        <v>16</v>
      </c>
      <c r="K40" s="7" t="s">
        <v>20</v>
      </c>
    </row>
    <row r="41" spans="2:11" s="2" customFormat="1" ht="52.5" customHeight="1" x14ac:dyDescent="0.2">
      <c r="B41" s="7">
        <v>18</v>
      </c>
      <c r="C41" s="20" t="s">
        <v>64</v>
      </c>
      <c r="D41" s="19" t="s">
        <v>65</v>
      </c>
      <c r="E41" s="7" t="s">
        <v>66</v>
      </c>
      <c r="F41" s="9">
        <v>44901</v>
      </c>
      <c r="G41" s="8">
        <v>10499.64</v>
      </c>
      <c r="H41" s="9">
        <v>44926</v>
      </c>
      <c r="I41" s="8">
        <f>+G41</f>
        <v>10499.64</v>
      </c>
      <c r="J41" s="12" t="s">
        <v>16</v>
      </c>
      <c r="K41" s="7" t="s">
        <v>20</v>
      </c>
    </row>
    <row r="42" spans="2:11" s="2" customFormat="1" ht="52.5" customHeight="1" x14ac:dyDescent="0.2">
      <c r="B42" s="7">
        <v>19</v>
      </c>
      <c r="C42" s="20" t="s">
        <v>85</v>
      </c>
      <c r="D42" s="19" t="s">
        <v>86</v>
      </c>
      <c r="E42" s="7" t="s">
        <v>87</v>
      </c>
      <c r="F42" s="9">
        <v>44909</v>
      </c>
      <c r="G42" s="8">
        <v>1400</v>
      </c>
      <c r="H42" s="9">
        <v>44926</v>
      </c>
      <c r="I42" s="8">
        <f>+G42</f>
        <v>1400</v>
      </c>
      <c r="J42" s="12" t="s">
        <v>16</v>
      </c>
      <c r="K42" s="7" t="s">
        <v>20</v>
      </c>
    </row>
    <row r="43" spans="2:11" s="2" customFormat="1" ht="52.5" customHeight="1" x14ac:dyDescent="0.2">
      <c r="B43" s="7">
        <v>20</v>
      </c>
      <c r="C43" s="20" t="s">
        <v>69</v>
      </c>
      <c r="D43" s="19" t="s">
        <v>70</v>
      </c>
      <c r="E43" s="7" t="s">
        <v>71</v>
      </c>
      <c r="F43" s="9">
        <v>44918</v>
      </c>
      <c r="G43" s="8">
        <v>3560430.4</v>
      </c>
      <c r="H43" s="9">
        <v>44926</v>
      </c>
      <c r="I43" s="8">
        <f>+G43</f>
        <v>3560430.4</v>
      </c>
      <c r="J43" s="12" t="s">
        <v>16</v>
      </c>
      <c r="K43" s="7" t="s">
        <v>20</v>
      </c>
    </row>
    <row r="44" spans="2:11" s="2" customFormat="1" ht="52.5" customHeight="1" x14ac:dyDescent="0.2">
      <c r="B44" s="7">
        <v>21</v>
      </c>
      <c r="C44" s="20" t="s">
        <v>72</v>
      </c>
      <c r="D44" s="19" t="s">
        <v>73</v>
      </c>
      <c r="E44" s="7" t="s">
        <v>74</v>
      </c>
      <c r="F44" s="9">
        <v>44908</v>
      </c>
      <c r="G44" s="8">
        <v>479717.2</v>
      </c>
      <c r="H44" s="9">
        <v>44926</v>
      </c>
      <c r="I44" s="8">
        <f>+G44</f>
        <v>479717.2</v>
      </c>
      <c r="J44" s="12" t="s">
        <v>16</v>
      </c>
      <c r="K44" s="7" t="s">
        <v>20</v>
      </c>
    </row>
    <row r="45" spans="2:11" s="2" customFormat="1" ht="52.5" customHeight="1" x14ac:dyDescent="0.2">
      <c r="B45" s="7">
        <v>22</v>
      </c>
      <c r="C45" s="20" t="s">
        <v>57</v>
      </c>
      <c r="D45" s="19" t="s">
        <v>75</v>
      </c>
      <c r="E45" s="7" t="s">
        <v>76</v>
      </c>
      <c r="F45" s="9">
        <v>44900</v>
      </c>
      <c r="G45" s="8">
        <v>2831145</v>
      </c>
      <c r="H45" s="9">
        <v>44926</v>
      </c>
      <c r="I45" s="8">
        <f>+G45</f>
        <v>2831145</v>
      </c>
      <c r="J45" s="12" t="s">
        <v>16</v>
      </c>
      <c r="K45" s="7" t="s">
        <v>20</v>
      </c>
    </row>
    <row r="46" spans="2:11" s="2" customFormat="1" ht="52.5" customHeight="1" x14ac:dyDescent="0.2">
      <c r="B46" s="7">
        <v>23</v>
      </c>
      <c r="C46" s="20" t="s">
        <v>57</v>
      </c>
      <c r="D46" s="19" t="s">
        <v>75</v>
      </c>
      <c r="E46" s="7" t="s">
        <v>77</v>
      </c>
      <c r="F46" s="9">
        <v>44900</v>
      </c>
      <c r="G46" s="8">
        <v>2831145</v>
      </c>
      <c r="H46" s="9">
        <v>44926</v>
      </c>
      <c r="I46" s="8">
        <v>2831145</v>
      </c>
      <c r="J46" s="12" t="s">
        <v>16</v>
      </c>
      <c r="K46" s="7" t="s">
        <v>20</v>
      </c>
    </row>
    <row r="47" spans="2:11" s="2" customFormat="1" ht="52.5" customHeight="1" x14ac:dyDescent="0.2">
      <c r="B47" s="7">
        <v>24</v>
      </c>
      <c r="C47" s="20" t="s">
        <v>57</v>
      </c>
      <c r="D47" s="19" t="s">
        <v>75</v>
      </c>
      <c r="E47" s="7" t="s">
        <v>78</v>
      </c>
      <c r="F47" s="9">
        <v>44915</v>
      </c>
      <c r="G47" s="8">
        <v>2831145</v>
      </c>
      <c r="H47" s="9">
        <v>44926</v>
      </c>
      <c r="I47" s="8">
        <v>2831145</v>
      </c>
      <c r="J47" s="12" t="s">
        <v>16</v>
      </c>
      <c r="K47" s="7" t="s">
        <v>20</v>
      </c>
    </row>
    <row r="48" spans="2:11" s="2" customFormat="1" ht="52.5" customHeight="1" x14ac:dyDescent="0.2">
      <c r="B48" s="7">
        <v>25</v>
      </c>
      <c r="C48" s="20" t="s">
        <v>55</v>
      </c>
      <c r="D48" s="19" t="s">
        <v>79</v>
      </c>
      <c r="E48" s="7" t="s">
        <v>80</v>
      </c>
      <c r="F48" s="9">
        <v>44910</v>
      </c>
      <c r="G48" s="8">
        <v>358838</v>
      </c>
      <c r="H48" s="9">
        <v>44926</v>
      </c>
      <c r="I48" s="8">
        <f>+G48</f>
        <v>358838</v>
      </c>
      <c r="J48" s="12" t="s">
        <v>16</v>
      </c>
      <c r="K48" s="7" t="s">
        <v>20</v>
      </c>
    </row>
    <row r="49" spans="1:11" s="2" customFormat="1" ht="52.5" customHeight="1" x14ac:dyDescent="0.2">
      <c r="B49" s="7">
        <v>26</v>
      </c>
      <c r="C49" s="20" t="s">
        <v>45</v>
      </c>
      <c r="D49" s="19" t="s">
        <v>81</v>
      </c>
      <c r="E49" s="7" t="s">
        <v>82</v>
      </c>
      <c r="F49" s="9">
        <v>44909</v>
      </c>
      <c r="G49" s="8">
        <v>83989.33</v>
      </c>
      <c r="H49" s="9">
        <v>44926</v>
      </c>
      <c r="I49" s="8">
        <f>+G49</f>
        <v>83989.33</v>
      </c>
      <c r="J49" s="12" t="s">
        <v>16</v>
      </c>
      <c r="K49" s="7" t="s">
        <v>20</v>
      </c>
    </row>
    <row r="50" spans="1:11" s="2" customFormat="1" ht="52.5" customHeight="1" x14ac:dyDescent="0.2">
      <c r="B50" s="7">
        <v>27</v>
      </c>
      <c r="C50" s="20" t="s">
        <v>83</v>
      </c>
      <c r="D50" s="19" t="s">
        <v>81</v>
      </c>
      <c r="E50" s="7" t="s">
        <v>84</v>
      </c>
      <c r="F50" s="9">
        <v>44896</v>
      </c>
      <c r="G50" s="8">
        <v>70800</v>
      </c>
      <c r="H50" s="9">
        <v>44926</v>
      </c>
      <c r="I50" s="8">
        <v>70800</v>
      </c>
      <c r="J50" s="12" t="s">
        <v>16</v>
      </c>
      <c r="K50" s="7" t="s">
        <v>20</v>
      </c>
    </row>
    <row r="51" spans="1:11" s="2" customFormat="1" ht="52.5" customHeight="1" x14ac:dyDescent="0.2">
      <c r="B51" s="7">
        <v>28</v>
      </c>
      <c r="C51" s="20" t="s">
        <v>89</v>
      </c>
      <c r="D51" s="19" t="s">
        <v>88</v>
      </c>
      <c r="E51" s="7" t="s">
        <v>90</v>
      </c>
      <c r="F51" s="9">
        <v>44917</v>
      </c>
      <c r="G51" s="8">
        <v>3953000</v>
      </c>
      <c r="H51" s="9">
        <v>44926</v>
      </c>
      <c r="I51" s="8">
        <f>+G51</f>
        <v>3953000</v>
      </c>
      <c r="J51" s="12" t="s">
        <v>16</v>
      </c>
      <c r="K51" s="7" t="s">
        <v>20</v>
      </c>
    </row>
    <row r="52" spans="1:11" s="2" customFormat="1" ht="52.5" customHeight="1" x14ac:dyDescent="0.2">
      <c r="B52" s="7">
        <v>29</v>
      </c>
      <c r="C52" s="20" t="s">
        <v>34</v>
      </c>
      <c r="D52" s="19" t="s">
        <v>91</v>
      </c>
      <c r="E52" s="7" t="s">
        <v>92</v>
      </c>
      <c r="F52" s="9">
        <v>44914</v>
      </c>
      <c r="G52" s="8">
        <v>2300646</v>
      </c>
      <c r="H52" s="9">
        <v>44926</v>
      </c>
      <c r="I52" s="8">
        <f>+G52</f>
        <v>2300646</v>
      </c>
      <c r="J52" s="12" t="s">
        <v>16</v>
      </c>
      <c r="K52" s="7" t="s">
        <v>20</v>
      </c>
    </row>
    <row r="53" spans="1:11" s="2" customFormat="1" ht="52.5" customHeight="1" x14ac:dyDescent="0.2">
      <c r="B53" s="7">
        <v>30</v>
      </c>
      <c r="C53" s="20" t="s">
        <v>72</v>
      </c>
      <c r="D53" s="19" t="s">
        <v>93</v>
      </c>
      <c r="E53" s="7" t="s">
        <v>71</v>
      </c>
      <c r="F53" s="9">
        <v>44914</v>
      </c>
      <c r="G53" s="8">
        <v>97940</v>
      </c>
      <c r="H53" s="9">
        <v>44926</v>
      </c>
      <c r="I53" s="8">
        <f>+G53</f>
        <v>97940</v>
      </c>
      <c r="J53" s="12" t="s">
        <v>16</v>
      </c>
      <c r="K53" s="7" t="s">
        <v>20</v>
      </c>
    </row>
    <row r="54" spans="1:11" s="2" customFormat="1" ht="52.5" customHeight="1" x14ac:dyDescent="0.2">
      <c r="B54" s="7">
        <v>31</v>
      </c>
      <c r="C54" s="20" t="s">
        <v>24</v>
      </c>
      <c r="D54" s="19" t="s">
        <v>25</v>
      </c>
      <c r="E54" s="7" t="s">
        <v>50</v>
      </c>
      <c r="F54" s="9">
        <v>44901</v>
      </c>
      <c r="G54" s="8">
        <v>248000</v>
      </c>
      <c r="H54" s="9">
        <v>44926</v>
      </c>
      <c r="I54" s="8">
        <v>248000</v>
      </c>
      <c r="J54" s="12" t="s">
        <v>16</v>
      </c>
      <c r="K54" s="7" t="s">
        <v>20</v>
      </c>
    </row>
    <row r="55" spans="1:11" s="2" customFormat="1" ht="52.5" customHeight="1" x14ac:dyDescent="0.2">
      <c r="B55" s="11"/>
      <c r="C55" s="11"/>
      <c r="D55" s="11"/>
      <c r="E55" s="11"/>
      <c r="F55" s="15" t="s">
        <v>15</v>
      </c>
      <c r="G55" s="14">
        <f>SUM(G24:G54)</f>
        <v>22680952.43</v>
      </c>
      <c r="H55" s="11"/>
      <c r="I55" s="14">
        <f>SUM(I24:I54)</f>
        <v>22680952.43</v>
      </c>
      <c r="J55" s="11"/>
      <c r="K55" s="11"/>
    </row>
    <row r="56" spans="1:11" s="2" customFormat="1" ht="52.5" customHeight="1" x14ac:dyDescent="0.2">
      <c r="B56" s="11"/>
      <c r="C56" s="11"/>
      <c r="D56" s="11"/>
      <c r="E56" s="11"/>
      <c r="F56" s="10"/>
      <c r="G56" s="13" t="s">
        <v>17</v>
      </c>
      <c r="H56" s="11"/>
      <c r="I56" s="13"/>
      <c r="J56" s="11"/>
      <c r="K56" s="11"/>
    </row>
    <row r="57" spans="1:11" s="2" customFormat="1" ht="52.5" customHeight="1" x14ac:dyDescent="0.3">
      <c r="A57" s="23" t="s">
        <v>3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s="2" customFormat="1" ht="52.5" customHeight="1" x14ac:dyDescent="0.3">
      <c r="A58" s="23" t="s">
        <v>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s="2" customFormat="1" ht="52.5" customHeight="1" x14ac:dyDescent="0.25">
      <c r="B59"/>
      <c r="C59" s="1"/>
      <c r="D59" s="1"/>
      <c r="E59" s="1"/>
      <c r="F59" s="1"/>
      <c r="G59"/>
      <c r="H59"/>
      <c r="I59"/>
      <c r="J59"/>
      <c r="K59"/>
    </row>
    <row r="60" spans="1:11" s="2" customFormat="1" ht="52.5" customHeight="1" x14ac:dyDescent="0.25">
      <c r="B60"/>
      <c r="C60"/>
      <c r="D60"/>
      <c r="E60"/>
      <c r="F60"/>
      <c r="G60"/>
      <c r="H60"/>
      <c r="I60"/>
      <c r="J60"/>
      <c r="K60"/>
    </row>
    <row r="61" spans="1:11" s="2" customFormat="1" ht="52.5" customHeight="1" x14ac:dyDescent="0.25">
      <c r="B61"/>
      <c r="C61"/>
      <c r="D61"/>
      <c r="E61"/>
      <c r="F61"/>
      <c r="G61"/>
      <c r="H61"/>
      <c r="I61"/>
      <c r="J61"/>
      <c r="K61"/>
    </row>
    <row r="62" spans="1:11" s="2" customFormat="1" ht="52.5" customHeight="1" x14ac:dyDescent="0.25">
      <c r="B62"/>
      <c r="C62"/>
      <c r="D62"/>
      <c r="E62"/>
      <c r="F62"/>
      <c r="G62"/>
      <c r="H62"/>
      <c r="I62"/>
      <c r="J62"/>
      <c r="K62"/>
    </row>
    <row r="63" spans="1:11" s="2" customFormat="1" ht="52.5" customHeight="1" x14ac:dyDescent="0.25">
      <c r="B63"/>
      <c r="C63"/>
      <c r="D63"/>
      <c r="E63"/>
      <c r="F63"/>
      <c r="G63"/>
      <c r="H63"/>
      <c r="I63"/>
      <c r="J63"/>
      <c r="K63"/>
    </row>
    <row r="64" spans="1:11" s="2" customFormat="1" ht="52.5" customHeight="1" x14ac:dyDescent="0.25">
      <c r="B64"/>
      <c r="C64"/>
      <c r="D64"/>
      <c r="E64"/>
      <c r="F64"/>
      <c r="G64"/>
      <c r="H64"/>
      <c r="I64"/>
      <c r="J64"/>
      <c r="K64"/>
    </row>
    <row r="65" spans="2:11" s="2" customFormat="1" ht="52.5" customHeight="1" x14ac:dyDescent="0.25">
      <c r="B65"/>
      <c r="C65"/>
      <c r="D65"/>
      <c r="E65"/>
      <c r="F65"/>
      <c r="G65"/>
      <c r="H65"/>
      <c r="I65"/>
      <c r="J65"/>
      <c r="K65"/>
    </row>
    <row r="66" spans="2:11" s="2" customFormat="1" ht="52.5" customHeight="1" x14ac:dyDescent="0.25">
      <c r="B66"/>
      <c r="C66"/>
      <c r="D66"/>
      <c r="E66"/>
      <c r="F66"/>
      <c r="G66"/>
      <c r="H66"/>
      <c r="I66"/>
      <c r="J66"/>
      <c r="K66"/>
    </row>
    <row r="67" spans="2:11" s="2" customFormat="1" ht="52.5" customHeight="1" x14ac:dyDescent="0.25">
      <c r="B67"/>
      <c r="C67"/>
      <c r="D67"/>
      <c r="E67"/>
      <c r="F67"/>
      <c r="G67"/>
      <c r="H67"/>
      <c r="I67"/>
      <c r="J67"/>
      <c r="K67"/>
    </row>
    <row r="68" spans="2:11" ht="39" customHeight="1" x14ac:dyDescent="0.25"/>
    <row r="69" spans="2:11" ht="39" customHeight="1" x14ac:dyDescent="0.25"/>
    <row r="70" spans="2:11" ht="39" customHeight="1" x14ac:dyDescent="0.25"/>
    <row r="71" spans="2:11" ht="15.75" customHeight="1" x14ac:dyDescent="0.25"/>
    <row r="72" spans="2:11" ht="15.75" customHeight="1" x14ac:dyDescent="0.25"/>
    <row r="73" spans="2:11" ht="17.25" customHeight="1" x14ac:dyDescent="0.25"/>
    <row r="74" spans="2:11" ht="22.5" customHeight="1" x14ac:dyDescent="0.25"/>
    <row r="75" spans="2:11" ht="28.5" customHeight="1" x14ac:dyDescent="0.25"/>
  </sheetData>
  <mergeCells count="6">
    <mergeCell ref="A58:K58"/>
    <mergeCell ref="B14:K15"/>
    <mergeCell ref="B17:K17"/>
    <mergeCell ref="B19:K19"/>
    <mergeCell ref="B20:K20"/>
    <mergeCell ref="A57:K57"/>
  </mergeCells>
  <hyperlinks>
    <hyperlink ref="D24" r:id="rId1" display="javascript:void(0);"/>
    <hyperlink ref="D25" r:id="rId2" display="javascript:void(0);"/>
  </hyperlinks>
  <pageMargins left="0.7" right="0.7" top="0.75" bottom="0.75" header="0.3" footer="0.3"/>
  <pageSetup scale="25" orientation="portrait" r:id="rId3"/>
  <rowBreaks count="1" manualBreakCount="1">
    <brk id="64" max="1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2023-01-19T16:06:17Z</dcterms:modified>
</cp:coreProperties>
</file>