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05" windowWidth="28215" windowHeight="12240"/>
  </bookViews>
  <sheets>
    <sheet name="BALANCE GENERAL  NOV. 202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F40" i="1"/>
  <c r="F25"/>
  <c r="F17"/>
</calcChain>
</file>

<file path=xl/sharedStrings.xml><?xml version="1.0" encoding="utf-8"?>
<sst xmlns="http://schemas.openxmlformats.org/spreadsheetml/2006/main" count="32" uniqueCount="32">
  <si>
    <t>CENTRO DE OPERACIONES DE EMERGENCIAS.</t>
  </si>
  <si>
    <t>SANTO DOMINGO, D.N.</t>
  </si>
  <si>
    <t>"TODO POR LA PATRIA"</t>
  </si>
  <si>
    <t>BALANCE GENERAL</t>
  </si>
  <si>
    <t>AL 30 DE NOVIEMBRE DEL 2021</t>
  </si>
  <si>
    <t>VALOR EN RD$</t>
  </si>
  <si>
    <t>ACTIVOS</t>
  </si>
  <si>
    <t>ACTIVOS CORRIENTES</t>
  </si>
  <si>
    <t>DISPONIBILIDAD DE EFECTIVO</t>
  </si>
  <si>
    <t>APROPIACION NO PROGRAMADA</t>
  </si>
  <si>
    <t>TOTAL ACTIVOS CORRIENTES</t>
  </si>
  <si>
    <t>ACTIVOS NO CORRIENTES</t>
  </si>
  <si>
    <t>BIENES DE USO (ACTIVO NO FINANCIERO)</t>
  </si>
  <si>
    <t>BIENES INTANGIBLES</t>
  </si>
  <si>
    <t>TOTAL DE ACTIVOS NO CORRIENTES</t>
  </si>
  <si>
    <t>TOTAL ACTIVOS</t>
  </si>
  <si>
    <t>PASIVOS</t>
  </si>
  <si>
    <t>PASIVOS CORRIENTES</t>
  </si>
  <si>
    <t>CUENTAS POR PAGAR A CORTO PLAZA</t>
  </si>
  <si>
    <t>TOTAL PASIVOS CORRIENTES</t>
  </si>
  <si>
    <t>PASIVOS NO CORRIENTES</t>
  </si>
  <si>
    <t>CUENTAS POR PAGAR A LARGO PLAZO</t>
  </si>
  <si>
    <t>TOTAL PASIVOS NO CORRIENTES</t>
  </si>
  <si>
    <t>PATRIMONIO</t>
  </si>
  <si>
    <t>PRESUPUESTO APROBADO</t>
  </si>
  <si>
    <t>RESULTADO DEL EJERCICIO</t>
  </si>
  <si>
    <t>TOTAL PATRIMONIO NETO</t>
  </si>
  <si>
    <t>TOTAL DE PASIVOS Y PATRIMONIO NETO</t>
  </si>
  <si>
    <t>LIC. CORNELIO PEREZ PEREZ</t>
  </si>
  <si>
    <t xml:space="preserve">    LIC. ERIK ANT. FELIZ FELIZ</t>
  </si>
  <si>
    <t>Encargado Division Contabilidad, COE</t>
  </si>
  <si>
    <t>Enc. Depto. Administrativo y Financiero, COE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</si>
</sst>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4" fontId="4" fillId="0" borderId="0" xfId="0" applyNumberFormat="1" applyFont="1"/>
    <xf numFmtId="2" fontId="0" fillId="0" borderId="0" xfId="0" applyNumberFormat="1"/>
    <xf numFmtId="4" fontId="5" fillId="0" borderId="0" xfId="0" applyNumberFormat="1" applyFont="1"/>
    <xf numFmtId="4" fontId="6" fillId="0" borderId="0" xfId="0" applyNumberFormat="1" applyFont="1"/>
    <xf numFmtId="43" fontId="3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4</xdr:col>
      <xdr:colOff>57150</xdr:colOff>
      <xdr:row>5</xdr:row>
      <xdr:rowOff>152400</xdr:rowOff>
    </xdr:to>
    <xdr:pic>
      <xdr:nvPicPr>
        <xdr:cNvPr id="3" name="1 Imagen" descr="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52625" y="809625"/>
          <a:ext cx="14192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42</xdr:row>
      <xdr:rowOff>152400</xdr:rowOff>
    </xdr:from>
    <xdr:to>
      <xdr:col>2</xdr:col>
      <xdr:colOff>581025</xdr:colOff>
      <xdr:row>46</xdr:row>
      <xdr:rowOff>180975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6se="http://schemas.microsoft.com/office/word/2015/wordml/symex" xmlns:w15="http://schemas.microsoft.com/office/word/2012/wordml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cx1="http://schemas.microsoft.com/office/drawing/2015/9/8/chartex" xmlns:cx="http://schemas.microsoft.com/office/drawing/2014/chartex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 b="26518"/>
        <a:stretch>
          <a:fillRect/>
        </a:stretch>
      </xdr:blipFill>
      <xdr:spPr>
        <a:xfrm>
          <a:off x="19050" y="8267700"/>
          <a:ext cx="2085975" cy="790575"/>
        </a:xfrm>
        <a:prstGeom prst="rect">
          <a:avLst/>
        </a:prstGeom>
      </xdr:spPr>
    </xdr:pic>
    <xdr:clientData/>
  </xdr:twoCellAnchor>
  <xdr:twoCellAnchor editAs="oneCell">
    <xdr:from>
      <xdr:col>1</xdr:col>
      <xdr:colOff>733425</xdr:colOff>
      <xdr:row>42</xdr:row>
      <xdr:rowOff>180973</xdr:rowOff>
    </xdr:from>
    <xdr:to>
      <xdr:col>3</xdr:col>
      <xdr:colOff>76200</xdr:colOff>
      <xdr:row>46</xdr:row>
      <xdr:rowOff>19049</xdr:rowOff>
    </xdr:to>
    <xdr:pic>
      <xdr:nvPicPr>
        <xdr:cNvPr id="5" name="4 Imagen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6se="http://schemas.microsoft.com/office/word/2015/wordml/symex" xmlns:w15="http://schemas.microsoft.com/office/word/2012/wordml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cx1="http://schemas.microsoft.com/office/drawing/2015/9/8/chartex" xmlns:cx="http://schemas.microsoft.com/office/drawing/2014/chartex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 flipV="1">
          <a:off x="1495425" y="8296273"/>
          <a:ext cx="866775" cy="600076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314324</xdr:colOff>
      <xdr:row>41</xdr:row>
      <xdr:rowOff>156381</xdr:rowOff>
    </xdr:from>
    <xdr:to>
      <xdr:col>5</xdr:col>
      <xdr:colOff>380999</xdr:colOff>
      <xdr:row>45</xdr:row>
      <xdr:rowOff>25599</xdr:rowOff>
    </xdr:to>
    <xdr:pic>
      <xdr:nvPicPr>
        <xdr:cNvPr id="6" name="5 Imagen" descr="erickf0001 (3)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600324" y="8081181"/>
          <a:ext cx="1857375" cy="631218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42</xdr:row>
      <xdr:rowOff>85725</xdr:rowOff>
    </xdr:from>
    <xdr:to>
      <xdr:col>5</xdr:col>
      <xdr:colOff>1057275</xdr:colOff>
      <xdr:row>45</xdr:row>
      <xdr:rowOff>114301</xdr:rowOff>
    </xdr:to>
    <xdr:pic>
      <xdr:nvPicPr>
        <xdr:cNvPr id="7" name="6 Imagen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6se="http://schemas.microsoft.com/office/word/2015/wordml/symex" xmlns:w15="http://schemas.microsoft.com/office/word/2012/wordml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cx1="http://schemas.microsoft.com/office/drawing/2015/9/8/chartex" xmlns:cx="http://schemas.microsoft.com/office/drawing/2014/chartex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 flipV="1">
          <a:off x="4267200" y="8201025"/>
          <a:ext cx="866775" cy="6000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F48"/>
  <sheetViews>
    <sheetView tabSelected="1" topLeftCell="A10" workbookViewId="0">
      <selection activeCell="I39" sqref="I39"/>
    </sheetView>
  </sheetViews>
  <sheetFormatPr baseColWidth="10" defaultRowHeight="15"/>
  <cols>
    <col min="4" max="4" width="15.42578125" customWidth="1"/>
    <col min="6" max="6" width="22" customWidth="1"/>
  </cols>
  <sheetData>
    <row r="6" spans="1:6" ht="18">
      <c r="B6" s="1" t="s">
        <v>0</v>
      </c>
      <c r="C6" s="1"/>
      <c r="D6" s="1"/>
      <c r="E6" s="1"/>
    </row>
    <row r="7" spans="1:6" ht="18">
      <c r="C7" s="1" t="s">
        <v>1</v>
      </c>
      <c r="D7" s="1"/>
      <c r="E7" s="1"/>
    </row>
    <row r="8" spans="1:6" ht="18">
      <c r="C8" s="1" t="s">
        <v>2</v>
      </c>
      <c r="D8" s="1"/>
      <c r="E8" s="1"/>
    </row>
    <row r="10" spans="1:6">
      <c r="D10" s="2" t="s">
        <v>3</v>
      </c>
      <c r="E10" s="3"/>
      <c r="F10" s="3"/>
    </row>
    <row r="11" spans="1:6">
      <c r="D11" s="2" t="s">
        <v>4</v>
      </c>
      <c r="E11" s="3"/>
      <c r="F11" s="3"/>
    </row>
    <row r="12" spans="1:6">
      <c r="D12" s="2" t="s">
        <v>5</v>
      </c>
      <c r="E12" s="3"/>
      <c r="F12" s="3"/>
    </row>
    <row r="13" spans="1:6">
      <c r="A13" s="4" t="s">
        <v>6</v>
      </c>
    </row>
    <row r="14" spans="1:6">
      <c r="A14" s="4" t="s">
        <v>7</v>
      </c>
      <c r="B14" s="4"/>
    </row>
    <row r="15" spans="1:6">
      <c r="A15" s="5" t="s">
        <v>8</v>
      </c>
      <c r="F15" s="6">
        <v>382526.01</v>
      </c>
    </row>
    <row r="16" spans="1:6">
      <c r="A16" s="5" t="s">
        <v>9</v>
      </c>
      <c r="F16" s="6">
        <v>1226964.81</v>
      </c>
    </row>
    <row r="17" spans="1:6">
      <c r="A17" s="4" t="s">
        <v>10</v>
      </c>
      <c r="B17" s="4"/>
      <c r="C17" s="4"/>
      <c r="F17" s="8">
        <f>SUM(F15:F16)</f>
        <v>1609490.82</v>
      </c>
    </row>
    <row r="19" spans="1:6">
      <c r="A19" s="4" t="s">
        <v>11</v>
      </c>
      <c r="B19" s="4"/>
      <c r="C19" s="4"/>
    </row>
    <row r="21" spans="1:6">
      <c r="A21" s="4" t="s">
        <v>12</v>
      </c>
      <c r="F21" s="6">
        <v>5670468.0599999996</v>
      </c>
    </row>
    <row r="22" spans="1:6">
      <c r="A22" s="5" t="s">
        <v>13</v>
      </c>
      <c r="F22" s="6">
        <v>493173.5</v>
      </c>
    </row>
    <row r="23" spans="1:6">
      <c r="A23" s="4" t="s">
        <v>14</v>
      </c>
      <c r="B23" s="4"/>
      <c r="C23" s="4"/>
    </row>
    <row r="25" spans="1:6">
      <c r="A25" s="4" t="s">
        <v>15</v>
      </c>
      <c r="B25" s="4"/>
      <c r="F25" s="8">
        <f>F17+F21+F22</f>
        <v>7773132.3799999999</v>
      </c>
    </row>
    <row r="27" spans="1:6">
      <c r="A27" s="4" t="s">
        <v>16</v>
      </c>
      <c r="B27" s="4"/>
    </row>
    <row r="28" spans="1:6">
      <c r="A28" s="4" t="s">
        <v>17</v>
      </c>
      <c r="B28" s="4"/>
      <c r="F28" s="7">
        <v>0</v>
      </c>
    </row>
    <row r="29" spans="1:6">
      <c r="A29" s="4" t="s">
        <v>18</v>
      </c>
    </row>
    <row r="30" spans="1:6">
      <c r="A30" s="4" t="s">
        <v>19</v>
      </c>
      <c r="B30" s="4"/>
      <c r="C30" s="4"/>
    </row>
    <row r="32" spans="1:6">
      <c r="A32" s="4" t="s">
        <v>20</v>
      </c>
      <c r="F32" s="7">
        <v>0</v>
      </c>
    </row>
    <row r="33" spans="1:6">
      <c r="A33" s="4" t="s">
        <v>21</v>
      </c>
    </row>
    <row r="34" spans="1:6">
      <c r="A34" s="4" t="s">
        <v>22</v>
      </c>
    </row>
    <row r="36" spans="1:6">
      <c r="A36" s="4" t="s">
        <v>23</v>
      </c>
    </row>
    <row r="37" spans="1:6">
      <c r="A37" s="4" t="s">
        <v>24</v>
      </c>
      <c r="F37" s="8">
        <v>123249258</v>
      </c>
    </row>
    <row r="38" spans="1:6">
      <c r="A38" s="4" t="s">
        <v>25</v>
      </c>
      <c r="F38" s="9">
        <v>89335470.719999999</v>
      </c>
    </row>
    <row r="39" spans="1:6">
      <c r="A39" s="4"/>
      <c r="F39" s="9"/>
    </row>
    <row r="40" spans="1:6">
      <c r="A40" s="4" t="s">
        <v>26</v>
      </c>
      <c r="F40" s="10">
        <f>F37-F38</f>
        <v>33913787.280000001</v>
      </c>
    </row>
    <row r="42" spans="1:6">
      <c r="A42" s="4" t="s">
        <v>27</v>
      </c>
      <c r="F42" s="8">
        <v>7773132.3799999999</v>
      </c>
    </row>
    <row r="47" spans="1:6">
      <c r="A47" s="4" t="s">
        <v>28</v>
      </c>
      <c r="D47" s="4" t="s">
        <v>29</v>
      </c>
    </row>
    <row r="48" spans="1:6">
      <c r="A48" s="5" t="s">
        <v>30</v>
      </c>
      <c r="D48" s="5" t="s">
        <v>31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  NOV. 2021</vt:lpstr>
      <vt:lpstr>Hoja2</vt:lpstr>
      <vt:lpstr>Hoja3</vt:lpstr>
    </vt:vector>
  </TitlesOfParts>
  <Company>Windows XP Titan Ultimate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8F1GXV1</dc:creator>
  <cp:lastModifiedBy>8F1GXV1</cp:lastModifiedBy>
  <cp:lastPrinted>2022-01-18T20:44:49Z</cp:lastPrinted>
  <dcterms:created xsi:type="dcterms:W3CDTF">2022-01-14T18:20:11Z</dcterms:created>
  <dcterms:modified xsi:type="dcterms:W3CDTF">2022-01-18T21:29:07Z</dcterms:modified>
</cp:coreProperties>
</file>